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48_多機能可搬積載車（警防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5" i="1" l="1"/>
  <c r="A75" i="1"/>
  <c r="A64" i="1"/>
  <c r="B41" i="1"/>
  <c r="A63" i="1"/>
  <c r="A72" i="1"/>
  <c r="A62" i="1"/>
  <c r="A60" i="1"/>
  <c r="A81" i="1"/>
  <c r="A68" i="1"/>
  <c r="A59" i="1"/>
  <c r="A66" i="1"/>
  <c r="A61" i="1"/>
  <c r="H70" i="1"/>
  <c r="F49" i="1"/>
  <c r="C69" i="1" l="1"/>
  <c r="F96" i="1"/>
  <c r="I75" i="1"/>
  <c r="A78" i="1" s="1"/>
  <c r="A73" i="1"/>
  <c r="A103" i="1" s="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<sst xmlns="http://schemas.openxmlformats.org/spreadsheetml/2006/main" count="212" uniqueCount="208">
  <si>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</si>
  <si>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</si>
  <si>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</si>
  <si>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</si>
  <si>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</si>
  <si>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</si>
  <si>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</si>
  <si>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</si>
  <si>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</si>
  <si>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</si>
  <si>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</si>
  <si>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</si>
  <si>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</si>
  <si>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</si>
  <si>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</si>
  <si>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</si>
  <si>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</si>
  <si>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</si>
  <si>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</si>
  <si>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</si>
  <si>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</si>
  <si>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</si>
  <si>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</si>
  <si>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</si>
  <si>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</si>
  <si>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</si>
  <si>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</si>
  <si>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</si>
  <si>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</si>
  <si>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</si>
  <si>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</si>
  <si>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</si>
  <si>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</si>
  <si>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</si>
  <si>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</si>
  <si>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</si>
  <si>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</si>
  <si>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</si>
  <si>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</si>
  <si>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</si>
  <si>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</si>
  <si>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</si>
  <si>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</si>
  <si>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</si>
  <si>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</si>
  <si>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</si>
  <si>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</si>
  <si>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</si>
  <si>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</si>
  <si>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</si>
  <si>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</si>
  <si>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</si>
  <si>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</si>
  <si>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</si>
  <si>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</si>
  <si>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</si>
  <si>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</si>
  <si>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</si>
  <si>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</si>
  <si>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</si>
  <si>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</si>
  <si>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</si>
  <si>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</si>
  <si>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</si>
  <si>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</si>
  <si>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</si>
  <si>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</si>
  <si>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</si>
  <si>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</si>
  <si>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</si>
  <si>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</si>
  <si>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</si>
  <si>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</si>
  <si>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</si>
  <si>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</si>
  <si>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</si>
  <si>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正午までに文書にて説明を求めることができるものとする。</t>
    <rPh sb="0" eb="2">
      <t>ショウゴ</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</si>
  <si>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</si>
  <si>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</si>
  <si>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午後３時までに文書にて回答をする。</t>
    <rPh sb="5" eb="7">
      <t>ゴゴ</t>
    </rPh>
    <rPh sb="8" eb="9">
      <t>ジ</t>
    </rPh>
    <phoneticPr fontId="3"/>
  </si>
  <si>
    <t>　　　　 ただし、説明を求められた後、入札参加資格有りと判断された者については、</t>
    <phoneticPr fontId="3"/>
  </si>
  <si>
    <t>午後５時までにファクシミリで入札参加資格確認結果通知書を改めて送付する。</t>
    <rPh sb="0" eb="2">
      <t>ゴゴ</t>
    </rPh>
    <rPh sb="3" eb="4">
      <t>ジ</t>
    </rPh>
    <phoneticPr fontId="3"/>
  </si>
  <si>
    <t>　　　　 この際、入札参加資格有りと判断された者は、通知を受信した旨を、</t>
    <phoneticPr fontId="3"/>
  </si>
  <si>
    <t xml:space="preserve">         速やかに（1）②の提出場所へ電話連絡を必ずすること。（連絡先：契約検査課　0538-37-4802）</t>
    <rPh sb="9" eb="10">
      <t>スミ</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</si>
  <si>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</si>
  <si>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</si>
  <si>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</si>
  <si>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</si>
  <si>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</si>
  <si>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</si>
  <si>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</si>
  <si>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</si>
  <si>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</si>
  <si>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</si>
  <si>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</si>
  <si>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</si>
  <si>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</si>
  <si>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</si>
  <si>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</si>
  <si>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</si>
  <si>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</si>
  <si>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</si>
  <si>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</si>
  <si>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</si>
  <si>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</si>
  <si>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</si>
  <si>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</si>
  <si>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</si>
  <si>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</si>
  <si>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</si>
  <si>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</si>
  <si>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</si>
  <si>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</si>
  <si>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</si>
  <si>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</si>
  <si>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</si>
  <si>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</si>
  <si>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</si>
  <si>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</si>
  <si>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</si>
  <si>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</si>
  <si>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</si>
  <si>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</si>
  <si>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</si>
  <si>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</si>
  <si>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</si>
  <si>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</si>
  <si>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</si>
  <si>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</si>
  <si>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</si>
  <si>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</si>
  <si>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</si>
  <si>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</si>
  <si>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</si>
  <si>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</si>
  <si>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</si>
  <si>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</si>
  <si>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</si>
  <si>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</si>
  <si>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</si>
  <si>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</si>
  <si>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</si>
  <si>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</si>
  <si>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</si>
  <si>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</si>
  <si>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</si>
  <si>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</si>
  <si>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</si>
  <si>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</si>
  <si>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</si>
  <si>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</si>
  <si>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</si>
  <si>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</si>
  <si>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</si>
  <si>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</si>
  <si>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</si>
  <si>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</si>
  <si>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</si>
  <si>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</si>
  <si>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</si>
  <si>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</si>
  <si>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</si>
  <si>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</si>
  <si>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</si>
  <si>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</si>
  <si>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</si>
  <si>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</si>
  <si>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</si>
  <si>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</si>
  <si>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</si>
  <si>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</si>
  <si>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</si>
  <si>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</si>
  <si>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</si>
  <si>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</si>
  <si>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</si>
  <si>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</si>
  <si>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</si>
  <si>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</si>
  <si>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</si>
  <si>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</si>
  <si>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</si>
  <si>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</si>
  <si>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</si>
  <si>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</si>
  <si>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</si>
  <si>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</si>
  <si>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</si>
  <si>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</si>
  <si>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</si>
  <si>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</si>
  <si>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</si>
  <si>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</si>
  <si>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</si>
  <si>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</si>
  <si>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</si>
  <si>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</si>
  <si>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</si>
  <si>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</si>
  <si>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</si>
  <si>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警防課　多機能可搬積載車</t>
  </si>
  <si>
    <t/>
  </si>
  <si>
    <t>静岡県西部地域内に主たる営業所または営業所を有する者であること。</t>
  </si>
  <si>
    <t>22　車両・運搬機器類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</si>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</sst>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59">
        <v>45931</v>
      </c>
      <c r="B4" s="59"/>
      <c r="C4" s="59"/>
    </row>
    <row r="5" spans="1:11" ht="18" customHeight="1">
      <c r="A5" s="2"/>
      <c r="B5" s="2"/>
      <c r="C5" s="2"/>
      <c r="D5" s="2"/>
      <c r="E5" s="2"/>
      <c r="F5" s="2"/>
      <c r="G5" s="2"/>
      <c r="H5" s="60" t="s">
        <v>2</v>
      </c>
      <c r="I5" s="60"/>
      <c r="J5" s="60"/>
      <c r="K5" s="60"/>
    </row>
    <row r="6" spans="1:11" ht="18" customHeight="1">
      <c r="A6" s="2"/>
      <c r="B6" s="2"/>
      <c r="C6" s="2"/>
      <c r="D6" s="2"/>
      <c r="E6" s="2"/>
      <c r="F6" s="2"/>
      <c r="G6" s="2"/>
      <c r="I6" s="61" t="s">
        <v>3</v>
      </c>
      <c r="J6" s="61"/>
      <c r="K6" s="61"/>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2">
        <v>48</v>
      </c>
      <c r="E10" s="62"/>
      <c r="F10" s="2"/>
    </row>
    <row r="11" spans="1:11" ht="18" customHeight="1">
      <c r="A11" s="1" t="s">
        <v>9</v>
      </c>
      <c r="D11" s="2" t="s">
        <v>10</v>
      </c>
      <c r="E11" s="1" t="s">
        <v>200</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59">
        <v>46477</v>
      </c>
      <c r="E14" s="59"/>
      <c r="F14" s="6"/>
      <c r="G14" s="6" t="str">
        <f>IF(H14="","","から")</f>
        <v/>
      </c>
      <c r="H14" s="59" t="s">
        <v>201</v>
      </c>
      <c r="I14" s="59"/>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202</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203</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5" t="s">
        <v>201</v>
      </c>
      <c r="D33" s="55"/>
      <c r="E33" s="55"/>
      <c r="F33" s="55"/>
      <c r="G33" s="55"/>
      <c r="H33" s="55"/>
      <c r="I33" s="55"/>
      <c r="J33" s="55"/>
    </row>
    <row r="34" spans="1:13" ht="18" customHeight="1">
      <c r="A34" s="1" t="s">
        <v>34</v>
      </c>
    </row>
    <row r="35" spans="1:13" ht="18" customHeight="1">
      <c r="A35" s="1" t="s">
        <v>35</v>
      </c>
    </row>
    <row r="36" spans="1:13" ht="18" customHeight="1">
      <c r="A36" s="12"/>
      <c r="B36" s="44">
        <v>45931</v>
      </c>
      <c r="C36" s="44"/>
      <c r="D36" s="44"/>
      <c r="E36" s="1" t="s">
        <v>36</v>
      </c>
      <c r="F36" s="44">
        <v>45938</v>
      </c>
      <c r="G36" s="44"/>
      <c r="H36" s="44"/>
      <c r="I36" s="44"/>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6" t="str">
        <f>IF(B33="",M41,M42)</f>
        <v>本入札の参加希望者は、次により入札参加資格確認申請書(様式第1号。以下「申請書」という。)を提出　し、入札参加資格の確認を受けなければならない。</v>
      </c>
      <c r="C41" s="56"/>
      <c r="D41" s="56"/>
      <c r="E41" s="56"/>
      <c r="F41" s="56"/>
      <c r="G41" s="56"/>
      <c r="H41" s="56"/>
      <c r="I41" s="56"/>
      <c r="J41" s="56"/>
      <c r="M41" s="1" t="s">
        <v>42</v>
      </c>
    </row>
    <row r="42" spans="1:13" ht="18" customHeight="1">
      <c r="A42" s="1" t="s">
        <v>43</v>
      </c>
      <c r="B42" s="56"/>
      <c r="C42" s="56"/>
      <c r="D42" s="56"/>
      <c r="E42" s="56"/>
      <c r="F42" s="56"/>
      <c r="G42" s="56"/>
      <c r="H42" s="56"/>
      <c r="I42" s="56"/>
      <c r="J42" s="56"/>
      <c r="M42" s="1" t="s">
        <v>44</v>
      </c>
    </row>
    <row r="43" spans="1:13" ht="18" customHeight="1">
      <c r="B43" s="56"/>
      <c r="C43" s="56"/>
      <c r="D43" s="56"/>
      <c r="E43" s="56"/>
      <c r="F43" s="56"/>
      <c r="G43" s="56"/>
      <c r="H43" s="56"/>
      <c r="I43" s="56"/>
      <c r="J43" s="56"/>
    </row>
    <row r="44" spans="1:13" ht="18" customHeight="1">
      <c r="B44" s="15"/>
      <c r="C44" s="15"/>
      <c r="D44" s="57" t="s">
        <v>45</v>
      </c>
      <c r="E44" s="57"/>
      <c r="F44" s="15"/>
      <c r="G44" s="58" t="s">
        <v>46</v>
      </c>
      <c r="H44" s="58"/>
      <c r="I44" s="58"/>
      <c r="J44" s="58"/>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4">
        <f>B36</f>
        <v>45931</v>
      </c>
      <c r="C49" s="44"/>
      <c r="D49" s="44"/>
      <c r="E49" s="1" t="s">
        <v>36</v>
      </c>
      <c r="F49" s="52">
        <f>F36</f>
        <v>45938</v>
      </c>
      <c r="G49" s="52"/>
      <c r="H49" s="52"/>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16" t="str">
        <f>IF($B$33="","",M59)</f>
        <v/>
      </c>
      <c r="M59" s="1" t="s">
        <v>61</v>
      </c>
    </row>
    <row r="60" spans="1:13" ht="18" hidden="1" customHeight="1">
      <c r="A60" s="17" t="str">
        <f t="shared" ref="A60:A66" si="0">IF($B$33="","",M60)</f>
        <v/>
      </c>
      <c r="M60" s="16" t="s">
        <v>62</v>
      </c>
    </row>
    <row r="61" spans="1:13" ht="18" hidden="1" customHeight="1">
      <c r="A61" s="18" t="str">
        <f t="shared" si="0"/>
        <v/>
      </c>
      <c r="M61" s="16" t="s">
        <v>63</v>
      </c>
    </row>
    <row r="62" spans="1:13" ht="18" hidden="1" customHeight="1">
      <c r="A62" s="19" t="str">
        <f t="shared" si="0"/>
        <v/>
      </c>
      <c r="M62" s="17" t="s">
        <v>64</v>
      </c>
    </row>
    <row r="63" spans="1:13" ht="18" hidden="1" customHeight="1">
      <c r="A63" s="19" t="str">
        <f t="shared" si="0"/>
        <v/>
      </c>
      <c r="M63" s="17" t="s">
        <v>65</v>
      </c>
    </row>
    <row r="64" spans="1:13" ht="18" hidden="1" customHeight="1">
      <c r="A64" s="19" t="str">
        <f t="shared" si="0"/>
        <v/>
      </c>
      <c r="M64" s="17" t="s">
        <v>66</v>
      </c>
    </row>
    <row r="65" spans="1:14" ht="18" hidden="1" customHeight="1">
      <c r="A65" s="18" t="str">
        <f t="shared" si="0"/>
        <v/>
      </c>
      <c r="M65" s="16" t="s">
        <v>67</v>
      </c>
    </row>
    <row r="66" spans="1:14" ht="18" hidden="1" customHeight="1">
      <c r="A66" s="53" t="str">
        <f t="shared" si="0"/>
        <v/>
      </c>
      <c r="B66" s="53"/>
      <c r="C66" s="53"/>
      <c r="D66" s="53"/>
      <c r="E66" s="53"/>
      <c r="F66" s="53"/>
      <c r="G66" s="53"/>
      <c r="H66" s="53"/>
      <c r="I66" s="53"/>
      <c r="J66" s="53"/>
      <c r="M66" s="17" t="s">
        <v>68</v>
      </c>
    </row>
    <row r="67" spans="1:14" ht="18" hidden="1" customHeight="1">
      <c r="A67" s="53"/>
      <c r="B67" s="53"/>
      <c r="C67" s="53"/>
      <c r="D67" s="53"/>
      <c r="E67" s="53"/>
      <c r="F67" s="53"/>
      <c r="G67" s="53"/>
      <c r="H67" s="53"/>
      <c r="I67" s="53"/>
      <c r="J67" s="53"/>
      <c r="M67" s="17"/>
    </row>
    <row r="68" spans="1:14" ht="18" customHeight="1">
      <c r="A68" s="16" t="str">
        <f>IF($B$33="","(2)","(3)")</f>
        <v>(2)</v>
      </c>
      <c r="B68" s="2" t="s">
        <v>69</v>
      </c>
    </row>
    <row r="69" spans="1:14" ht="18" customHeight="1">
      <c r="A69" s="12"/>
      <c r="B69" s="12"/>
      <c r="C69" s="44">
        <f>F49+1</f>
        <v>45939</v>
      </c>
      <c r="D69" s="44"/>
      <c r="E69" s="1" t="s">
        <v>70</v>
      </c>
    </row>
    <row r="70" spans="1:14" ht="18" hidden="1" customHeight="1">
      <c r="A70" s="20" t="s">
        <v>71</v>
      </c>
      <c r="B70" s="20"/>
      <c r="C70" s="20"/>
      <c r="D70" s="20"/>
      <c r="E70" s="20"/>
      <c r="F70" s="20"/>
      <c r="G70" s="20"/>
      <c r="H70" s="54">
        <f>F36+2</f>
        <v>45940</v>
      </c>
      <c r="I70" s="54"/>
      <c r="J70" s="20" t="s">
        <v>72</v>
      </c>
      <c r="K70" s="20"/>
      <c r="N70" s="20" t="s">
        <v>73</v>
      </c>
    </row>
    <row r="71" spans="1:14" ht="18" hidden="1" customHeight="1">
      <c r="A71" s="20" t="s">
        <v>74</v>
      </c>
      <c r="B71" s="20"/>
      <c r="C71" s="20"/>
      <c r="D71" s="20"/>
      <c r="E71" s="20"/>
      <c r="F71" s="20"/>
      <c r="G71" s="20"/>
      <c r="H71" s="20"/>
      <c r="I71" s="20"/>
      <c r="J71" s="20"/>
      <c r="K71" s="20"/>
    </row>
    <row r="72" spans="1:14" ht="18" customHeight="1">
      <c r="A72" s="16" t="str">
        <f>IF($B$33="","(3)","(4)")</f>
        <v>(3)</v>
      </c>
      <c r="B72" s="1" t="s">
        <v>75</v>
      </c>
      <c r="K72" s="21"/>
    </row>
    <row r="73" spans="1:14" ht="18" customHeight="1">
      <c r="A73" s="47">
        <f>H70</f>
        <v>45940</v>
      </c>
      <c r="B73" s="47"/>
      <c r="C73" s="47"/>
      <c r="D73" s="47"/>
      <c r="E73" s="1" t="s">
        <v>76</v>
      </c>
    </row>
    <row r="74" spans="1:14" ht="18" customHeight="1">
      <c r="A74" s="1" t="s">
        <v>77</v>
      </c>
    </row>
    <row r="75" spans="1:14" ht="18" customHeight="1">
      <c r="A75" s="16" t="str">
        <f>IF($B$33="","(4)","(5)")</f>
        <v>(4)</v>
      </c>
      <c r="B75" s="1" t="s">
        <v>78</v>
      </c>
      <c r="I75" s="47">
        <f>H70</f>
        <v>45940</v>
      </c>
      <c r="J75" s="47"/>
    </row>
    <row r="76" spans="1:14" ht="18" customHeight="1">
      <c r="A76" s="1" t="s">
        <v>79</v>
      </c>
    </row>
    <row r="77" spans="1:14" ht="18" customHeight="1">
      <c r="A77" s="1" t="s">
        <v>80</v>
      </c>
    </row>
    <row r="78" spans="1:14" ht="18" customHeight="1">
      <c r="A78" s="48">
        <f>I75</f>
        <v>45940</v>
      </c>
      <c r="B78" s="48"/>
      <c r="C78" s="48"/>
      <c r="D78" s="48"/>
      <c r="E78" s="22" t="s">
        <v>81</v>
      </c>
    </row>
    <row r="79" spans="1:14" ht="18" customHeight="1">
      <c r="A79" s="10" t="s">
        <v>82</v>
      </c>
      <c r="B79" s="10"/>
      <c r="C79" s="22"/>
      <c r="I79" s="47"/>
      <c r="J79" s="47"/>
    </row>
    <row r="80" spans="1:14" ht="18" customHeight="1">
      <c r="A80" s="1" t="s">
        <v>83</v>
      </c>
    </row>
    <row r="81" spans="1:9" ht="18" customHeight="1">
      <c r="A81" s="1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49">
        <f>B49</f>
        <v>45931</v>
      </c>
      <c r="B96" s="49"/>
      <c r="C96" s="49"/>
      <c r="D96" s="49"/>
      <c r="E96" s="1" t="s">
        <v>36</v>
      </c>
      <c r="F96" s="50">
        <f>F49</f>
        <v>45938</v>
      </c>
      <c r="G96" s="50"/>
      <c r="H96" s="50"/>
      <c r="I96" s="8"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51">
        <f>A73</f>
        <v>45940</v>
      </c>
      <c r="B103" s="51"/>
      <c r="C103" s="51"/>
      <c r="D103" s="51"/>
      <c r="E103" s="1" t="s">
        <v>106</v>
      </c>
    </row>
    <row r="104" spans="1:11" ht="18" customHeight="1">
      <c r="A104" s="1" t="s">
        <v>107</v>
      </c>
    </row>
    <row r="105" spans="1:11" ht="18" customHeight="1">
      <c r="A105" s="1" t="s">
        <v>108</v>
      </c>
    </row>
    <row r="106" spans="1:11" ht="18" hidden="1" customHeight="1">
      <c r="A106" s="23" t="s">
        <v>109</v>
      </c>
      <c r="B106" s="23"/>
      <c r="C106" s="23"/>
      <c r="D106" s="23"/>
      <c r="E106" s="23"/>
      <c r="F106" s="23"/>
      <c r="G106" s="23"/>
      <c r="H106" s="23"/>
      <c r="I106" s="23"/>
      <c r="J106" s="23"/>
      <c r="K106" s="23"/>
    </row>
    <row r="107" spans="1:11" ht="18" hidden="1" customHeight="1">
      <c r="A107" s="23"/>
      <c r="B107" s="23" t="s">
        <v>110</v>
      </c>
      <c r="C107" s="23"/>
      <c r="D107" s="23"/>
      <c r="E107" s="23"/>
      <c r="F107" s="23"/>
      <c r="G107" s="23"/>
      <c r="H107" s="23"/>
      <c r="I107" s="23"/>
      <c r="J107" s="23"/>
      <c r="K107" s="23"/>
    </row>
    <row r="108" spans="1:11" ht="18" hidden="1" customHeight="1">
      <c r="A108" s="23"/>
      <c r="B108" s="23" t="s">
        <v>111</v>
      </c>
      <c r="C108" s="23"/>
      <c r="D108" s="23"/>
      <c r="E108" s="23"/>
      <c r="F108" s="23"/>
      <c r="G108" s="23"/>
      <c r="H108" s="23"/>
      <c r="I108" s="23"/>
      <c r="J108" s="23"/>
      <c r="K108" s="23"/>
    </row>
    <row r="109" spans="1:11" ht="18" hidden="1" customHeight="1">
      <c r="A109" s="23"/>
      <c r="B109" s="23" t="s">
        <v>112</v>
      </c>
      <c r="C109" s="23"/>
      <c r="D109" s="23"/>
      <c r="E109" s="23"/>
      <c r="F109" s="23"/>
      <c r="G109" s="23"/>
      <c r="H109" s="23"/>
      <c r="I109" s="23"/>
      <c r="J109" s="23"/>
      <c r="K109" s="23"/>
    </row>
    <row r="110" spans="1:11" ht="18" hidden="1" customHeight="1">
      <c r="A110" s="23"/>
      <c r="B110" s="23" t="s">
        <v>113</v>
      </c>
      <c r="C110" s="23"/>
      <c r="D110" s="23"/>
      <c r="E110" s="23"/>
      <c r="F110" s="23"/>
      <c r="G110" s="23"/>
      <c r="H110" s="23"/>
      <c r="I110" s="23"/>
      <c r="J110" s="23"/>
      <c r="K110" s="23"/>
    </row>
    <row r="111" spans="1:11" ht="18" customHeight="1">
      <c r="A111" s="1" t="s">
        <v>114</v>
      </c>
    </row>
    <row r="112" spans="1:11" ht="18" customHeight="1">
      <c r="A112" s="1" t="s">
        <v>115</v>
      </c>
    </row>
    <row r="113" spans="1:13" ht="18" customHeight="1">
      <c r="A113" s="12"/>
      <c r="B113" s="44">
        <v>45944</v>
      </c>
      <c r="C113" s="44"/>
      <c r="D113" s="44"/>
      <c r="E113" s="45">
        <v>0.44444444444444442</v>
      </c>
      <c r="F113" s="45"/>
      <c r="G113" s="45"/>
      <c r="H113" s="24"/>
      <c r="I113" s="25"/>
      <c r="J113" s="25"/>
    </row>
    <row r="114" spans="1:13" ht="18" customHeight="1">
      <c r="A114" s="3" t="s">
        <v>116</v>
      </c>
      <c r="B114" s="3"/>
      <c r="C114" s="3"/>
      <c r="D114" s="26"/>
      <c r="E114" s="27"/>
      <c r="F114" s="27"/>
      <c r="G114" s="27"/>
      <c r="H114" s="27"/>
      <c r="I114" s="27"/>
      <c r="J114" s="27"/>
    </row>
    <row r="115" spans="1:13" ht="18" customHeight="1">
      <c r="A115" s="3" t="s">
        <v>117</v>
      </c>
      <c r="B115" s="3"/>
      <c r="C115" s="3"/>
      <c r="D115" s="26"/>
      <c r="E115" s="27"/>
      <c r="F115" s="27"/>
      <c r="G115" s="27"/>
      <c r="H115" s="27"/>
      <c r="I115" s="27"/>
      <c r="J115" s="27"/>
    </row>
    <row r="116" spans="1:13" ht="18" customHeight="1">
      <c r="A116" s="1" t="s">
        <v>118</v>
      </c>
    </row>
    <row r="117" spans="1:13" ht="18" customHeight="1">
      <c r="A117" s="46" t="s">
        <v>119</v>
      </c>
      <c r="B117" s="46"/>
      <c r="C117" s="46"/>
      <c r="D117" s="46"/>
      <c r="E117" s="6"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2" t="s">
        <v>134</v>
      </c>
      <c r="B131" s="2"/>
      <c r="C131" s="2"/>
    </row>
    <row r="132" spans="1:18" ht="18" customHeight="1">
      <c r="A132" s="1" t="s">
        <v>135</v>
      </c>
    </row>
    <row r="133" spans="1:18" ht="18" customHeight="1">
      <c r="A133" s="1" t="s">
        <v>136</v>
      </c>
      <c r="N133" s="23" t="s">
        <v>137</v>
      </c>
      <c r="O133" s="23"/>
      <c r="P133" s="23"/>
      <c r="Q133" s="23"/>
      <c r="R133" s="23"/>
    </row>
    <row r="134" spans="1:18" ht="18" customHeight="1">
      <c r="A134" s="1" t="s">
        <v>138</v>
      </c>
      <c r="N134" s="28">
        <v>1</v>
      </c>
      <c r="O134" s="23" t="s">
        <v>139</v>
      </c>
      <c r="P134" s="23"/>
      <c r="Q134" s="23"/>
      <c r="R134" s="23"/>
    </row>
    <row r="135" spans="1:18" ht="18" customHeight="1">
      <c r="A135" s="1" t="s">
        <v>140</v>
      </c>
      <c r="N135" s="23"/>
      <c r="O135" s="23" t="s">
        <v>141</v>
      </c>
      <c r="P135" s="23"/>
      <c r="Q135" s="23"/>
      <c r="R135" s="23"/>
    </row>
    <row r="136" spans="1:18" ht="18" customHeight="1">
      <c r="A136" s="1" t="s">
        <v>142</v>
      </c>
      <c r="N136" s="23"/>
      <c r="O136" s="23" t="s">
        <v>143</v>
      </c>
      <c r="P136" s="23"/>
      <c r="Q136" s="23"/>
      <c r="R136" s="23"/>
    </row>
    <row r="137" spans="1:18" ht="18" customHeight="1">
      <c r="A137" s="1" t="s">
        <v>144</v>
      </c>
      <c r="N137" s="28">
        <v>2</v>
      </c>
      <c r="O137" s="23" t="s">
        <v>145</v>
      </c>
      <c r="P137" s="23"/>
      <c r="Q137" s="23"/>
      <c r="R137" s="23"/>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23" t="s">
        <v>162</v>
      </c>
    </row>
    <row r="154" spans="1:13" ht="18" customHeight="1">
      <c r="A154" s="1" t="s">
        <v>163</v>
      </c>
      <c r="M154" s="23"/>
    </row>
    <row r="155" spans="1:13" ht="18" hidden="1" customHeight="1">
      <c r="B155" s="1" t="s">
        <v>164</v>
      </c>
    </row>
    <row r="156" spans="1:13" ht="18" customHeight="1">
      <c r="A156" s="1" t="s">
        <v>165</v>
      </c>
      <c r="M156" s="29" t="s">
        <v>166</v>
      </c>
    </row>
    <row r="157" spans="1:13" ht="18" customHeight="1">
      <c r="A157" s="2" t="s">
        <v>167</v>
      </c>
      <c r="B157" s="2"/>
      <c r="C157" s="2"/>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30" t="s">
        <v>175</v>
      </c>
    </row>
    <row r="162" spans="1:13" ht="18" customHeight="1">
      <c r="A162" s="1" t="s">
        <v>176</v>
      </c>
      <c r="M162" s="23"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E17" sqref="E17:G17"/>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29" t="s">
        <v>181</v>
      </c>
      <c r="M1" s="58" t="s">
        <v>182</v>
      </c>
      <c r="N1" s="58"/>
      <c r="O1" s="58"/>
    </row>
    <row r="2" spans="1:15" ht="20.100000000000001" customHeight="1">
      <c r="A2" s="63" t="s">
        <v>183</v>
      </c>
      <c r="B2" s="63"/>
      <c r="C2" s="63"/>
      <c r="D2" s="63"/>
      <c r="M2" s="75">
        <v>48</v>
      </c>
      <c r="N2" s="75"/>
      <c r="O2" s="75"/>
    </row>
    <row r="3" spans="1:15" ht="9.9499999999999993" customHeight="1"/>
    <row r="4" spans="1:15" ht="20.100000000000001" customHeight="1">
      <c r="A4" s="31"/>
      <c r="B4" s="32"/>
      <c r="C4" s="32"/>
      <c r="D4" s="32"/>
      <c r="E4" s="32"/>
      <c r="F4" s="32"/>
      <c r="G4" s="32"/>
      <c r="H4" s="32"/>
      <c r="I4" s="32"/>
      <c r="J4" s="32"/>
      <c r="K4" s="32"/>
      <c r="L4" s="32"/>
      <c r="M4" s="32"/>
      <c r="N4" s="32"/>
      <c r="O4" s="33"/>
    </row>
    <row r="5" spans="1:15" ht="20.100000000000001" customHeight="1">
      <c r="A5" s="34"/>
      <c r="O5" s="35"/>
    </row>
    <row r="6" spans="1:15" ht="20.100000000000001" customHeight="1">
      <c r="A6" s="76" t="s">
        <v>184</v>
      </c>
      <c r="B6" s="77"/>
      <c r="C6" s="77"/>
      <c r="D6" s="77"/>
      <c r="E6" s="77"/>
      <c r="F6" s="77"/>
      <c r="G6" s="77"/>
      <c r="H6" s="77"/>
      <c r="I6" s="77"/>
      <c r="J6" s="77"/>
      <c r="K6" s="77"/>
      <c r="L6" s="77"/>
      <c r="M6" s="77"/>
      <c r="N6" s="77"/>
      <c r="O6" s="78"/>
    </row>
    <row r="7" spans="1:15" ht="20.100000000000001" customHeight="1">
      <c r="A7" s="76"/>
      <c r="B7" s="77"/>
      <c r="C7" s="77"/>
      <c r="D7" s="77"/>
      <c r="E7" s="77"/>
      <c r="F7" s="77"/>
      <c r="G7" s="77"/>
      <c r="H7" s="77"/>
      <c r="I7" s="77"/>
      <c r="J7" s="77"/>
      <c r="K7" s="77"/>
      <c r="L7" s="77"/>
      <c r="M7" s="77"/>
      <c r="N7" s="77"/>
      <c r="O7" s="78"/>
    </row>
    <row r="8" spans="1:15" ht="20.100000000000001" customHeight="1">
      <c r="A8" s="34"/>
      <c r="D8" s="36"/>
      <c r="E8" s="36"/>
      <c r="F8" s="36"/>
      <c r="G8" s="36"/>
      <c r="H8" s="36"/>
      <c r="I8" s="36"/>
      <c r="J8" s="36"/>
      <c r="K8" s="36"/>
      <c r="L8" s="36"/>
      <c r="M8" s="36"/>
      <c r="N8" s="36"/>
      <c r="O8" s="35"/>
    </row>
    <row r="9" spans="1:15" ht="20.100000000000001" customHeight="1">
      <c r="A9" s="34"/>
      <c r="H9" s="37" t="s">
        <v>185</v>
      </c>
      <c r="I9" s="38"/>
      <c r="J9" s="8" t="s">
        <v>186</v>
      </c>
      <c r="K9" s="38"/>
      <c r="L9" s="8" t="s">
        <v>187</v>
      </c>
      <c r="M9" s="38"/>
      <c r="N9" s="8" t="s">
        <v>188</v>
      </c>
      <c r="O9" s="35"/>
    </row>
    <row r="10" spans="1:15" ht="20.100000000000001" customHeight="1">
      <c r="A10" s="34"/>
      <c r="H10" s="37"/>
      <c r="I10" s="8"/>
      <c r="J10" s="8"/>
      <c r="K10" s="8"/>
      <c r="L10" s="8"/>
      <c r="M10" s="8"/>
      <c r="N10" s="8"/>
      <c r="O10" s="35"/>
    </row>
    <row r="11" spans="1:15" ht="20.100000000000001" customHeight="1">
      <c r="A11" s="34"/>
      <c r="J11" s="4"/>
      <c r="K11" s="4"/>
      <c r="L11" s="4"/>
      <c r="M11" s="4"/>
      <c r="N11" s="4"/>
      <c r="O11" s="39"/>
    </row>
    <row r="12" spans="1:15" ht="20.100000000000001" customHeight="1">
      <c r="A12" s="79" t="s">
        <v>206</v>
      </c>
      <c r="B12" s="80"/>
      <c r="C12" s="80"/>
      <c r="D12" s="80"/>
      <c r="E12" s="1" t="s">
        <v>189</v>
      </c>
      <c r="O12" s="35"/>
    </row>
    <row r="13" spans="1:15" ht="20.100000000000001" customHeight="1">
      <c r="A13" s="34"/>
      <c r="B13" s="2"/>
      <c r="C13" s="2"/>
      <c r="D13" s="2"/>
      <c r="E13" s="2"/>
      <c r="O13" s="35"/>
    </row>
    <row r="14" spans="1:15" ht="20.100000000000001" customHeight="1">
      <c r="A14" s="34"/>
      <c r="O14" s="35"/>
    </row>
    <row r="15" spans="1:15" ht="30" customHeight="1">
      <c r="A15" s="34"/>
      <c r="E15" s="66" t="s">
        <v>190</v>
      </c>
      <c r="F15" s="66"/>
      <c r="G15" s="67"/>
      <c r="H15" s="68"/>
      <c r="I15" s="68"/>
      <c r="J15" s="68"/>
      <c r="K15" s="68"/>
      <c r="L15" s="68"/>
      <c r="M15" s="68"/>
      <c r="N15" s="68"/>
      <c r="O15" s="69"/>
    </row>
    <row r="16" spans="1:15" ht="30" customHeight="1">
      <c r="A16" s="34"/>
      <c r="E16" s="66" t="s">
        <v>191</v>
      </c>
      <c r="F16" s="66"/>
      <c r="G16" s="67"/>
      <c r="H16" s="68"/>
      <c r="I16" s="68"/>
      <c r="J16" s="68"/>
      <c r="K16" s="68"/>
      <c r="L16" s="68"/>
      <c r="M16" s="68"/>
      <c r="N16" s="68"/>
      <c r="O16" s="69"/>
    </row>
    <row r="17" spans="1:15" ht="30" customHeight="1">
      <c r="A17" s="34"/>
      <c r="E17" s="70" t="s">
        <v>192</v>
      </c>
      <c r="F17" s="70"/>
      <c r="G17" s="71"/>
      <c r="H17" s="72"/>
      <c r="I17" s="72"/>
      <c r="J17" s="72"/>
      <c r="K17" s="72"/>
      <c r="L17" s="72"/>
      <c r="M17" s="72"/>
      <c r="N17" s="72"/>
      <c r="O17" s="73"/>
    </row>
    <row r="18" spans="1:15" ht="20.100000000000001" customHeight="1">
      <c r="A18" s="34"/>
      <c r="O18" s="35"/>
    </row>
    <row r="19" spans="1:15" ht="20.100000000000001" customHeight="1">
      <c r="A19" s="34"/>
      <c r="O19" s="35"/>
    </row>
    <row r="20" spans="1:15" ht="20.100000000000001" customHeight="1">
      <c r="A20" s="34"/>
      <c r="B20" s="1" t="s">
        <v>193</v>
      </c>
      <c r="O20" s="35"/>
    </row>
    <row r="21" spans="1:15" ht="20.100000000000001" customHeight="1">
      <c r="A21" s="34" t="s">
        <v>194</v>
      </c>
      <c r="O21" s="35"/>
    </row>
    <row r="22" spans="1:15" ht="20.100000000000001" customHeight="1">
      <c r="A22" s="34"/>
      <c r="O22" s="35"/>
    </row>
    <row r="23" spans="1:15" ht="20.100000000000001" customHeight="1">
      <c r="A23" s="34"/>
      <c r="O23" s="35"/>
    </row>
    <row r="24" spans="1:15" ht="20.100000000000001" customHeight="1">
      <c r="A24" s="34"/>
      <c r="B24" s="61" t="s">
        <v>195</v>
      </c>
      <c r="C24" s="61"/>
      <c r="D24" s="61"/>
      <c r="E24" s="61"/>
      <c r="F24" s="61"/>
      <c r="G24" s="61"/>
      <c r="H24" s="61"/>
      <c r="I24" s="61"/>
      <c r="J24" s="61"/>
      <c r="K24" s="61"/>
      <c r="L24" s="61"/>
      <c r="M24" s="61"/>
      <c r="N24" s="61"/>
      <c r="O24" s="74"/>
    </row>
    <row r="25" spans="1:15" ht="20.100000000000001" customHeight="1">
      <c r="A25" s="34"/>
      <c r="O25" s="35"/>
    </row>
    <row r="26" spans="1:15" ht="20.100000000000001" customHeight="1">
      <c r="A26" s="34"/>
      <c r="C26" s="8">
        <v>1</v>
      </c>
      <c r="D26" s="40" t="s">
        <v>196</v>
      </c>
      <c r="F26" s="59">
        <v>45931</v>
      </c>
      <c r="G26" s="59"/>
      <c r="H26" s="59"/>
      <c r="I26" s="59"/>
      <c r="O26" s="35"/>
    </row>
    <row r="27" spans="1:15" ht="20.100000000000001" customHeight="1">
      <c r="A27" s="34"/>
      <c r="C27" s="8"/>
      <c r="D27" s="40"/>
      <c r="O27" s="35"/>
    </row>
    <row r="28" spans="1:15" ht="20.100000000000001" customHeight="1">
      <c r="A28" s="34"/>
      <c r="C28" s="8">
        <v>2</v>
      </c>
      <c r="D28" s="40" t="s">
        <v>197</v>
      </c>
      <c r="F28" s="63" t="s">
        <v>198</v>
      </c>
      <c r="G28" s="63"/>
      <c r="H28" s="63"/>
      <c r="O28" s="35"/>
    </row>
    <row r="29" spans="1:15" ht="20.100000000000001" customHeight="1">
      <c r="A29" s="34"/>
      <c r="C29" s="8"/>
      <c r="D29" s="40"/>
      <c r="F29" s="64" t="s">
        <v>200</v>
      </c>
      <c r="G29" s="64"/>
      <c r="H29" s="64"/>
      <c r="I29" s="64"/>
      <c r="J29" s="64"/>
      <c r="K29" s="64"/>
      <c r="L29" s="64"/>
      <c r="M29" s="64"/>
      <c r="N29" s="64"/>
      <c r="O29" s="65"/>
    </row>
    <row r="30" spans="1:15" ht="20.100000000000001" customHeight="1">
      <c r="A30" s="34"/>
      <c r="C30" s="8"/>
      <c r="D30" s="40"/>
      <c r="F30" s="64"/>
      <c r="G30" s="64"/>
      <c r="H30" s="64"/>
      <c r="I30" s="64"/>
      <c r="J30" s="64"/>
      <c r="K30" s="64"/>
      <c r="L30" s="64"/>
      <c r="M30" s="64"/>
      <c r="N30" s="64"/>
      <c r="O30" s="65"/>
    </row>
    <row r="31" spans="1:15" ht="20.100000000000001" customHeight="1">
      <c r="A31" s="34"/>
      <c r="C31" s="8">
        <v>3</v>
      </c>
      <c r="D31" s="40" t="s">
        <v>199</v>
      </c>
      <c r="F31" s="1" t="s">
        <v>207</v>
      </c>
      <c r="G31" s="7"/>
      <c r="O31" s="35"/>
    </row>
    <row r="32" spans="1:15" ht="20.100000000000001" customHeight="1">
      <c r="A32" s="34"/>
      <c r="O32" s="35"/>
    </row>
    <row r="33" spans="1:15" ht="20.100000000000001" customHeight="1">
      <c r="A33" s="34"/>
      <c r="O33" s="35"/>
    </row>
    <row r="34" spans="1:15" ht="20.100000000000001" customHeight="1">
      <c r="A34" s="34"/>
      <c r="O34" s="35"/>
    </row>
    <row r="35" spans="1:15" ht="20.100000000000001" customHeight="1">
      <c r="A35" s="34"/>
      <c r="O35" s="35"/>
    </row>
    <row r="36" spans="1:15" ht="20.100000000000001" customHeight="1">
      <c r="A36" s="41"/>
      <c r="B36" s="42"/>
      <c r="C36" s="42"/>
      <c r="D36" s="42"/>
      <c r="E36" s="42"/>
      <c r="F36" s="42"/>
      <c r="G36" s="42"/>
      <c r="H36" s="42"/>
      <c r="I36" s="42"/>
      <c r="J36" s="42"/>
      <c r="K36" s="42"/>
      <c r="L36" s="42"/>
      <c r="M36" s="42"/>
      <c r="N36" s="42"/>
      <c r="O36" s="43"/>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2025-09-19T01:09:29Z</cp:lastPrinted>
  <dcterms:created xsi:type="dcterms:W3CDTF">2025-09-19T01:07:35Z</dcterms:created>
  <dcterms:modified xsi:type="dcterms:W3CDTF">2025-09-25T05:51:40Z</dcterms:modified>
</cp:coreProperties>
</file>