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filterPrivacy="1"/>
  <xr:revisionPtr revIDLastSave="0" documentId="13_ncr:1_{DC38F491-D50E-4B60-B59A-6FEC39A9C9E7}" xr6:coauthVersionLast="47" xr6:coauthVersionMax="47" xr10:uidLastSave="{00000000-0000-0000-0000-000000000000}"/>
  <bookViews>
    <workbookView xWindow="-120" yWindow="-120" windowWidth="29040" windowHeight="15720" tabRatio="821" activeTab="2" xr2:uid="{00000000-000D-0000-FFFF-FFFF00000000}"/>
  </bookViews>
  <sheets>
    <sheet name="定植計画書シート_記載例" sheetId="32" r:id="rId1"/>
    <sheet name="入力＞＞＞" sheetId="39" r:id="rId2"/>
    <sheet name="定植計画書シート" sheetId="25" r:id="rId3"/>
    <sheet name="集計＞＞＞" sheetId="38" r:id="rId4"/>
    <sheet name="＜参考＞集計_年度" sheetId="26" r:id="rId5"/>
    <sheet name="＜参考＞集計_ほ場グループ" sheetId="35" r:id="rId6"/>
    <sheet name="未収益_補助額計算シート" sheetId="36" r:id="rId7"/>
    <sheet name="障害物_補助額計算シート " sheetId="37" r:id="rId8"/>
  </sheets>
  <definedNames>
    <definedName name="_xlnm.Print_Area" localSheetId="2">定植計画書シート!$A$1:$T$39</definedName>
    <definedName name="_xlnm.Print_Area" localSheetId="0">定植計画書シート_記載例!$A$1:$O$22</definedName>
    <definedName name="_xlnm.Print_Titles" localSheetId="2">定植計画書シート!$1:$11</definedName>
    <definedName name="_xlnm.Print_Titles" localSheetId="0">定植計画書シート_記載例!$1:$11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36" l="1"/>
  <c r="C4" i="36"/>
  <c r="F4" i="36" s="1"/>
  <c r="C5" i="37"/>
  <c r="C4" i="37"/>
  <c r="C9" i="37" s="1"/>
  <c r="C10" i="37" s="1"/>
  <c r="C8" i="37"/>
  <c r="C6" i="36" l="1"/>
  <c r="F6" i="36" s="1"/>
  <c r="C11" i="36"/>
  <c r="C6" i="37"/>
  <c r="F6" i="37" s="1"/>
  <c r="F4" i="37"/>
  <c r="I23" i="25" l="1"/>
  <c r="I24" i="25"/>
  <c r="I25" i="25"/>
  <c r="I26" i="25"/>
  <c r="I27" i="25"/>
  <c r="I28" i="25"/>
  <c r="I29" i="25"/>
  <c r="I30" i="25"/>
  <c r="I31" i="25"/>
  <c r="I32" i="25"/>
  <c r="I33" i="25"/>
  <c r="U23" i="25"/>
  <c r="Z23" i="25" s="1"/>
  <c r="AE23" i="25" s="1"/>
  <c r="V23" i="25"/>
  <c r="W23" i="25"/>
  <c r="AB23" i="25" s="1"/>
  <c r="X23" i="25"/>
  <c r="AC23" i="25" s="1"/>
  <c r="Y23" i="25"/>
  <c r="AD23" i="25" s="1"/>
  <c r="AA23" i="25"/>
  <c r="I34" i="25"/>
  <c r="U24" i="25"/>
  <c r="AF24" i="25" s="1"/>
  <c r="V24" i="25"/>
  <c r="W24" i="25"/>
  <c r="X24" i="25"/>
  <c r="Y24" i="25"/>
  <c r="AD24" i="25" s="1"/>
  <c r="AA24" i="25"/>
  <c r="AB24" i="25"/>
  <c r="AC24" i="25"/>
  <c r="I35" i="25"/>
  <c r="U25" i="25"/>
  <c r="Z25" i="25" s="1"/>
  <c r="AE25" i="25" s="1"/>
  <c r="V25" i="25"/>
  <c r="AA25" i="25" s="1"/>
  <c r="W25" i="25"/>
  <c r="X25" i="25"/>
  <c r="Y25" i="25"/>
  <c r="AD25" i="25" s="1"/>
  <c r="AB25" i="25"/>
  <c r="AC25" i="25"/>
  <c r="AF25" i="25"/>
  <c r="I36" i="25"/>
  <c r="U26" i="25"/>
  <c r="AF26" i="25" s="1"/>
  <c r="V26" i="25"/>
  <c r="AA26" i="25" s="1"/>
  <c r="W26" i="25"/>
  <c r="AB26" i="25" s="1"/>
  <c r="X26" i="25"/>
  <c r="AC26" i="25" s="1"/>
  <c r="Y26" i="25"/>
  <c r="AD26" i="25" s="1"/>
  <c r="I37" i="25"/>
  <c r="U27" i="25"/>
  <c r="Z27" i="25" s="1"/>
  <c r="AE27" i="25" s="1"/>
  <c r="V27" i="25"/>
  <c r="AA27" i="25" s="1"/>
  <c r="W27" i="25"/>
  <c r="AB27" i="25" s="1"/>
  <c r="X27" i="25"/>
  <c r="AC27" i="25" s="1"/>
  <c r="Y27" i="25"/>
  <c r="AD27" i="25" s="1"/>
  <c r="I38" i="25"/>
  <c r="U28" i="25"/>
  <c r="Z28" i="25" s="1"/>
  <c r="AE28" i="25" s="1"/>
  <c r="V28" i="25"/>
  <c r="AA28" i="25" s="1"/>
  <c r="W28" i="25"/>
  <c r="AB28" i="25" s="1"/>
  <c r="X28" i="25"/>
  <c r="AC28" i="25" s="1"/>
  <c r="Y28" i="25"/>
  <c r="AD28" i="25" s="1"/>
  <c r="I39" i="25"/>
  <c r="U29" i="25"/>
  <c r="Z29" i="25" s="1"/>
  <c r="AE29" i="25" s="1"/>
  <c r="V29" i="25"/>
  <c r="W29" i="25"/>
  <c r="AB29" i="25" s="1"/>
  <c r="X29" i="25"/>
  <c r="AC29" i="25" s="1"/>
  <c r="Y29" i="25"/>
  <c r="AD29" i="25" s="1"/>
  <c r="AA29" i="25"/>
  <c r="I40" i="25"/>
  <c r="U30" i="25"/>
  <c r="AF30" i="25" s="1"/>
  <c r="V30" i="25"/>
  <c r="AA30" i="25" s="1"/>
  <c r="W30" i="25"/>
  <c r="X30" i="25"/>
  <c r="Y30" i="25"/>
  <c r="AD30" i="25" s="1"/>
  <c r="AB30" i="25"/>
  <c r="AC30" i="25"/>
  <c r="I41" i="25"/>
  <c r="U31" i="25"/>
  <c r="Z31" i="25" s="1"/>
  <c r="AE31" i="25" s="1"/>
  <c r="V31" i="25"/>
  <c r="AA31" i="25" s="1"/>
  <c r="W31" i="25"/>
  <c r="AB31" i="25" s="1"/>
  <c r="X31" i="25"/>
  <c r="AC31" i="25" s="1"/>
  <c r="Y31" i="25"/>
  <c r="AD31" i="25" s="1"/>
  <c r="AF31" i="25"/>
  <c r="I42" i="25"/>
  <c r="U32" i="25"/>
  <c r="V32" i="25"/>
  <c r="AA32" i="25" s="1"/>
  <c r="W32" i="25"/>
  <c r="AB32" i="25" s="1"/>
  <c r="X32" i="25"/>
  <c r="AC32" i="25" s="1"/>
  <c r="Y32" i="25"/>
  <c r="AD32" i="25" s="1"/>
  <c r="I43" i="25"/>
  <c r="U33" i="25"/>
  <c r="Z33" i="25" s="1"/>
  <c r="AE33" i="25" s="1"/>
  <c r="V33" i="25"/>
  <c r="AA33" i="25" s="1"/>
  <c r="W33" i="25"/>
  <c r="AB33" i="25" s="1"/>
  <c r="X33" i="25"/>
  <c r="AC33" i="25" s="1"/>
  <c r="Y33" i="25"/>
  <c r="AD33" i="25" s="1"/>
  <c r="I44" i="25"/>
  <c r="U34" i="25"/>
  <c r="Z34" i="25" s="1"/>
  <c r="AE34" i="25" s="1"/>
  <c r="V34" i="25"/>
  <c r="AA34" i="25" s="1"/>
  <c r="W34" i="25"/>
  <c r="AB34" i="25" s="1"/>
  <c r="X34" i="25"/>
  <c r="Y34" i="25"/>
  <c r="AD34" i="25" s="1"/>
  <c r="AC34" i="25"/>
  <c r="AF34" i="25"/>
  <c r="I45" i="25"/>
  <c r="U35" i="25"/>
  <c r="Z35" i="25" s="1"/>
  <c r="AE35" i="25" s="1"/>
  <c r="V35" i="25"/>
  <c r="AA35" i="25" s="1"/>
  <c r="W35" i="25"/>
  <c r="AB35" i="25" s="1"/>
  <c r="X35" i="25"/>
  <c r="Y35" i="25"/>
  <c r="AC35" i="25"/>
  <c r="AD35" i="25"/>
  <c r="I46" i="25"/>
  <c r="U36" i="25"/>
  <c r="AF36" i="25" s="1"/>
  <c r="V36" i="25"/>
  <c r="AA36" i="25" s="1"/>
  <c r="W36" i="25"/>
  <c r="AB36" i="25" s="1"/>
  <c r="X36" i="25"/>
  <c r="AC36" i="25" s="1"/>
  <c r="Y36" i="25"/>
  <c r="AD36" i="25" s="1"/>
  <c r="I47" i="25"/>
  <c r="U37" i="25"/>
  <c r="AF37" i="25" s="1"/>
  <c r="V37" i="25"/>
  <c r="AA37" i="25" s="1"/>
  <c r="W37" i="25"/>
  <c r="AB37" i="25" s="1"/>
  <c r="X37" i="25"/>
  <c r="AC37" i="25" s="1"/>
  <c r="Y37" i="25"/>
  <c r="AD37" i="25" s="1"/>
  <c r="Z37" i="25"/>
  <c r="AE37" i="25" s="1"/>
  <c r="I48" i="25"/>
  <c r="U38" i="25"/>
  <c r="AF38" i="25" s="1"/>
  <c r="V38" i="25"/>
  <c r="AA38" i="25" s="1"/>
  <c r="W38" i="25"/>
  <c r="AB38" i="25" s="1"/>
  <c r="X38" i="25"/>
  <c r="AC38" i="25" s="1"/>
  <c r="Y38" i="25"/>
  <c r="AD38" i="25" s="1"/>
  <c r="I49" i="25"/>
  <c r="U39" i="25"/>
  <c r="Z39" i="25" s="1"/>
  <c r="AE39" i="25" s="1"/>
  <c r="V39" i="25"/>
  <c r="AA39" i="25" s="1"/>
  <c r="W39" i="25"/>
  <c r="AB39" i="25" s="1"/>
  <c r="X39" i="25"/>
  <c r="AC39" i="25" s="1"/>
  <c r="Y39" i="25"/>
  <c r="AD39" i="25" s="1"/>
  <c r="AF39" i="25"/>
  <c r="AG39" i="25"/>
  <c r="I50" i="25"/>
  <c r="U40" i="25"/>
  <c r="V40" i="25"/>
  <c r="AA40" i="25" s="1"/>
  <c r="W40" i="25"/>
  <c r="AB40" i="25" s="1"/>
  <c r="X40" i="25"/>
  <c r="AC40" i="25" s="1"/>
  <c r="Y40" i="25"/>
  <c r="AD40" i="25" s="1"/>
  <c r="I51" i="25"/>
  <c r="U41" i="25"/>
  <c r="V41" i="25"/>
  <c r="AA41" i="25" s="1"/>
  <c r="W41" i="25"/>
  <c r="AB41" i="25" s="1"/>
  <c r="X41" i="25"/>
  <c r="AC41" i="25" s="1"/>
  <c r="Y41" i="25"/>
  <c r="AD41" i="25" s="1"/>
  <c r="I52" i="25"/>
  <c r="U42" i="25"/>
  <c r="AF42" i="25" s="1"/>
  <c r="V42" i="25"/>
  <c r="AA42" i="25" s="1"/>
  <c r="W42" i="25"/>
  <c r="X42" i="25"/>
  <c r="Y42" i="25"/>
  <c r="AD42" i="25" s="1"/>
  <c r="AB42" i="25"/>
  <c r="AC42" i="25"/>
  <c r="I53" i="25"/>
  <c r="U43" i="25"/>
  <c r="AG43" i="25" s="1"/>
  <c r="V43" i="25"/>
  <c r="AA43" i="25" s="1"/>
  <c r="W43" i="25"/>
  <c r="AB43" i="25" s="1"/>
  <c r="X43" i="25"/>
  <c r="AC43" i="25" s="1"/>
  <c r="Y43" i="25"/>
  <c r="AD43" i="25" s="1"/>
  <c r="I54" i="25"/>
  <c r="U44" i="25"/>
  <c r="AF44" i="25" s="1"/>
  <c r="V44" i="25"/>
  <c r="AA44" i="25" s="1"/>
  <c r="W44" i="25"/>
  <c r="AB44" i="25" s="1"/>
  <c r="X44" i="25"/>
  <c r="AC44" i="25" s="1"/>
  <c r="Y44" i="25"/>
  <c r="AD44" i="25" s="1"/>
  <c r="I55" i="25"/>
  <c r="U45" i="25"/>
  <c r="Z45" i="25" s="1"/>
  <c r="AE45" i="25" s="1"/>
  <c r="V45" i="25"/>
  <c r="AA45" i="25" s="1"/>
  <c r="W45" i="25"/>
  <c r="AB45" i="25" s="1"/>
  <c r="X45" i="25"/>
  <c r="AC45" i="25" s="1"/>
  <c r="Y45" i="25"/>
  <c r="AD45" i="25" s="1"/>
  <c r="I56" i="25"/>
  <c r="U46" i="25"/>
  <c r="Z46" i="25" s="1"/>
  <c r="AE46" i="25" s="1"/>
  <c r="V46" i="25"/>
  <c r="AA46" i="25" s="1"/>
  <c r="W46" i="25"/>
  <c r="AB46" i="25" s="1"/>
  <c r="X46" i="25"/>
  <c r="AC46" i="25" s="1"/>
  <c r="Y46" i="25"/>
  <c r="AD46" i="25" s="1"/>
  <c r="I57" i="25"/>
  <c r="U47" i="25"/>
  <c r="Z47" i="25" s="1"/>
  <c r="V47" i="25"/>
  <c r="AA47" i="25" s="1"/>
  <c r="W47" i="25"/>
  <c r="X47" i="25"/>
  <c r="Y47" i="25"/>
  <c r="AB47" i="25"/>
  <c r="AC47" i="25"/>
  <c r="AD47" i="25"/>
  <c r="AE47" i="25"/>
  <c r="I58" i="25"/>
  <c r="U48" i="25"/>
  <c r="AF48" i="25" s="1"/>
  <c r="V48" i="25"/>
  <c r="AA48" i="25" s="1"/>
  <c r="W48" i="25"/>
  <c r="AB48" i="25" s="1"/>
  <c r="X48" i="25"/>
  <c r="Y48" i="25"/>
  <c r="AD48" i="25" s="1"/>
  <c r="AC48" i="25"/>
  <c r="AG48" i="25"/>
  <c r="I59" i="25"/>
  <c r="U49" i="25"/>
  <c r="Z49" i="25" s="1"/>
  <c r="AE49" i="25" s="1"/>
  <c r="V49" i="25"/>
  <c r="AA49" i="25" s="1"/>
  <c r="W49" i="25"/>
  <c r="AB49" i="25" s="1"/>
  <c r="X49" i="25"/>
  <c r="AC49" i="25" s="1"/>
  <c r="Y49" i="25"/>
  <c r="AD49" i="25" s="1"/>
  <c r="I60" i="25"/>
  <c r="U50" i="25"/>
  <c r="AF50" i="25" s="1"/>
  <c r="V50" i="25"/>
  <c r="AA50" i="25" s="1"/>
  <c r="W50" i="25"/>
  <c r="AB50" i="25" s="1"/>
  <c r="X50" i="25"/>
  <c r="AC50" i="25" s="1"/>
  <c r="Y50" i="25"/>
  <c r="AD50" i="25" s="1"/>
  <c r="I61" i="25"/>
  <c r="U51" i="25"/>
  <c r="Z51" i="25" s="1"/>
  <c r="AE51" i="25" s="1"/>
  <c r="V51" i="25"/>
  <c r="AA51" i="25" s="1"/>
  <c r="W51" i="25"/>
  <c r="AB51" i="25" s="1"/>
  <c r="X51" i="25"/>
  <c r="AC51" i="25" s="1"/>
  <c r="Y51" i="25"/>
  <c r="AD51" i="25" s="1"/>
  <c r="I62" i="25"/>
  <c r="U52" i="25"/>
  <c r="Z52" i="25" s="1"/>
  <c r="AE52" i="25" s="1"/>
  <c r="V52" i="25"/>
  <c r="AA52" i="25" s="1"/>
  <c r="W52" i="25"/>
  <c r="AB52" i="25" s="1"/>
  <c r="X52" i="25"/>
  <c r="AC52" i="25" s="1"/>
  <c r="Y52" i="25"/>
  <c r="AD52" i="25" s="1"/>
  <c r="I63" i="25"/>
  <c r="U53" i="25"/>
  <c r="Z53" i="25" s="1"/>
  <c r="AE53" i="25" s="1"/>
  <c r="V53" i="25"/>
  <c r="W53" i="25"/>
  <c r="AB53" i="25" s="1"/>
  <c r="X53" i="25"/>
  <c r="AC53" i="25" s="1"/>
  <c r="Y53" i="25"/>
  <c r="AD53" i="25" s="1"/>
  <c r="AA53" i="25"/>
  <c r="I64" i="25"/>
  <c r="U54" i="25"/>
  <c r="AF54" i="25" s="1"/>
  <c r="V54" i="25"/>
  <c r="AA54" i="25" s="1"/>
  <c r="W54" i="25"/>
  <c r="AB54" i="25" s="1"/>
  <c r="X54" i="25"/>
  <c r="AC54" i="25" s="1"/>
  <c r="Y54" i="25"/>
  <c r="AD54" i="25" s="1"/>
  <c r="Z54" i="25"/>
  <c r="AE54" i="25" s="1"/>
  <c r="I65" i="25"/>
  <c r="U55" i="25"/>
  <c r="AF55" i="25" s="1"/>
  <c r="V55" i="25"/>
  <c r="W55" i="25"/>
  <c r="AB55" i="25" s="1"/>
  <c r="X55" i="25"/>
  <c r="AC55" i="25" s="1"/>
  <c r="Y55" i="25"/>
  <c r="AD55" i="25" s="1"/>
  <c r="Z55" i="25"/>
  <c r="AE55" i="25" s="1"/>
  <c r="AA55" i="25"/>
  <c r="I66" i="25"/>
  <c r="U56" i="25"/>
  <c r="AF56" i="25" s="1"/>
  <c r="V56" i="25"/>
  <c r="AA56" i="25" s="1"/>
  <c r="W56" i="25"/>
  <c r="AB56" i="25" s="1"/>
  <c r="X56" i="25"/>
  <c r="AC56" i="25" s="1"/>
  <c r="Y56" i="25"/>
  <c r="AD56" i="25" s="1"/>
  <c r="I67" i="25"/>
  <c r="U57" i="25"/>
  <c r="V57" i="25"/>
  <c r="AA57" i="25" s="1"/>
  <c r="W57" i="25"/>
  <c r="AB57" i="25" s="1"/>
  <c r="X57" i="25"/>
  <c r="AC57" i="25" s="1"/>
  <c r="Y57" i="25"/>
  <c r="AD57" i="25" s="1"/>
  <c r="I68" i="25"/>
  <c r="U58" i="25"/>
  <c r="Z58" i="25" s="1"/>
  <c r="AE58" i="25" s="1"/>
  <c r="V58" i="25"/>
  <c r="AA58" i="25" s="1"/>
  <c r="W58" i="25"/>
  <c r="AB58" i="25" s="1"/>
  <c r="X58" i="25"/>
  <c r="AC58" i="25" s="1"/>
  <c r="Y58" i="25"/>
  <c r="AD58" i="25" s="1"/>
  <c r="I69" i="25"/>
  <c r="U59" i="25"/>
  <c r="Z59" i="25" s="1"/>
  <c r="AE59" i="25" s="1"/>
  <c r="V59" i="25"/>
  <c r="AA59" i="25" s="1"/>
  <c r="W59" i="25"/>
  <c r="AB59" i="25" s="1"/>
  <c r="X59" i="25"/>
  <c r="Y59" i="25"/>
  <c r="AD59" i="25" s="1"/>
  <c r="AC59" i="25"/>
  <c r="I70" i="25"/>
  <c r="U60" i="25"/>
  <c r="AF60" i="25" s="1"/>
  <c r="V60" i="25"/>
  <c r="AA60" i="25" s="1"/>
  <c r="W60" i="25"/>
  <c r="AB60" i="25" s="1"/>
  <c r="X60" i="25"/>
  <c r="AC60" i="25" s="1"/>
  <c r="Y60" i="25"/>
  <c r="AD60" i="25" s="1"/>
  <c r="I71" i="25"/>
  <c r="U61" i="25"/>
  <c r="Z61" i="25" s="1"/>
  <c r="AE61" i="25" s="1"/>
  <c r="V61" i="25"/>
  <c r="AA61" i="25" s="1"/>
  <c r="W61" i="25"/>
  <c r="AB61" i="25" s="1"/>
  <c r="X61" i="25"/>
  <c r="AC61" i="25" s="1"/>
  <c r="Y61" i="25"/>
  <c r="AD61" i="25" s="1"/>
  <c r="I72" i="25"/>
  <c r="U62" i="25"/>
  <c r="AF62" i="25" s="1"/>
  <c r="V62" i="25"/>
  <c r="AA62" i="25" s="1"/>
  <c r="W62" i="25"/>
  <c r="AB62" i="25" s="1"/>
  <c r="X62" i="25"/>
  <c r="AC62" i="25" s="1"/>
  <c r="Y62" i="25"/>
  <c r="AD62" i="25" s="1"/>
  <c r="I73" i="25"/>
  <c r="U63" i="25"/>
  <c r="Z63" i="25" s="1"/>
  <c r="AE63" i="25" s="1"/>
  <c r="V63" i="25"/>
  <c r="AA63" i="25" s="1"/>
  <c r="W63" i="25"/>
  <c r="AB63" i="25" s="1"/>
  <c r="X63" i="25"/>
  <c r="AC63" i="25" s="1"/>
  <c r="Y63" i="25"/>
  <c r="AD63" i="25" s="1"/>
  <c r="I74" i="25"/>
  <c r="U64" i="25"/>
  <c r="Z64" i="25" s="1"/>
  <c r="V64" i="25"/>
  <c r="AA64" i="25" s="1"/>
  <c r="W64" i="25"/>
  <c r="AB64" i="25" s="1"/>
  <c r="X64" i="25"/>
  <c r="AC64" i="25" s="1"/>
  <c r="Y64" i="25"/>
  <c r="AD64" i="25"/>
  <c r="AE64" i="25"/>
  <c r="AF64" i="25"/>
  <c r="I75" i="25"/>
  <c r="U65" i="25"/>
  <c r="Z65" i="25" s="1"/>
  <c r="AE65" i="25" s="1"/>
  <c r="V65" i="25"/>
  <c r="W65" i="25"/>
  <c r="AB65" i="25" s="1"/>
  <c r="X65" i="25"/>
  <c r="AC65" i="25" s="1"/>
  <c r="Y65" i="25"/>
  <c r="AD65" i="25" s="1"/>
  <c r="AA65" i="25"/>
  <c r="I76" i="25"/>
  <c r="U66" i="25"/>
  <c r="AF66" i="25" s="1"/>
  <c r="V66" i="25"/>
  <c r="AA66" i="25" s="1"/>
  <c r="W66" i="25"/>
  <c r="AB66" i="25" s="1"/>
  <c r="X66" i="25"/>
  <c r="AC66" i="25" s="1"/>
  <c r="Y66" i="25"/>
  <c r="AD66" i="25" s="1"/>
  <c r="I77" i="25"/>
  <c r="U67" i="25"/>
  <c r="AF67" i="25" s="1"/>
  <c r="V67" i="25"/>
  <c r="AA67" i="25" s="1"/>
  <c r="W67" i="25"/>
  <c r="AB67" i="25" s="1"/>
  <c r="X67" i="25"/>
  <c r="AC67" i="25" s="1"/>
  <c r="Y67" i="25"/>
  <c r="AD67" i="25" s="1"/>
  <c r="I78" i="25"/>
  <c r="U68" i="25"/>
  <c r="AF68" i="25" s="1"/>
  <c r="V68" i="25"/>
  <c r="AA68" i="25" s="1"/>
  <c r="W68" i="25"/>
  <c r="AB68" i="25" s="1"/>
  <c r="X68" i="25"/>
  <c r="AC68" i="25" s="1"/>
  <c r="Y68" i="25"/>
  <c r="AD68" i="25" s="1"/>
  <c r="I79" i="25"/>
  <c r="U69" i="25"/>
  <c r="Z69" i="25" s="1"/>
  <c r="AE69" i="25" s="1"/>
  <c r="V69" i="25"/>
  <c r="AA69" i="25" s="1"/>
  <c r="W69" i="25"/>
  <c r="AB69" i="25" s="1"/>
  <c r="X69" i="25"/>
  <c r="AC69" i="25" s="1"/>
  <c r="Y69" i="25"/>
  <c r="AD69" i="25" s="1"/>
  <c r="AF69" i="25"/>
  <c r="I80" i="25"/>
  <c r="U70" i="25"/>
  <c r="V70" i="25"/>
  <c r="AA70" i="25" s="1"/>
  <c r="W70" i="25"/>
  <c r="AB70" i="25" s="1"/>
  <c r="X70" i="25"/>
  <c r="Y70" i="25"/>
  <c r="AC70" i="25"/>
  <c r="AD70" i="25"/>
  <c r="I81" i="25"/>
  <c r="U71" i="25"/>
  <c r="Z71" i="25" s="1"/>
  <c r="AE71" i="25" s="1"/>
  <c r="V71" i="25"/>
  <c r="AA71" i="25" s="1"/>
  <c r="W71" i="25"/>
  <c r="AB71" i="25" s="1"/>
  <c r="X71" i="25"/>
  <c r="AC71" i="25" s="1"/>
  <c r="Y71" i="25"/>
  <c r="AD71" i="25" s="1"/>
  <c r="I82" i="25"/>
  <c r="U72" i="25"/>
  <c r="AF72" i="25" s="1"/>
  <c r="V72" i="25"/>
  <c r="AA72" i="25" s="1"/>
  <c r="W72" i="25"/>
  <c r="AB72" i="25" s="1"/>
  <c r="X72" i="25"/>
  <c r="AC72" i="25" s="1"/>
  <c r="Y72" i="25"/>
  <c r="AD72" i="25" s="1"/>
  <c r="I83" i="25"/>
  <c r="U73" i="25"/>
  <c r="Z73" i="25" s="1"/>
  <c r="AE73" i="25" s="1"/>
  <c r="V73" i="25"/>
  <c r="AA73" i="25" s="1"/>
  <c r="W73" i="25"/>
  <c r="AB73" i="25" s="1"/>
  <c r="X73" i="25"/>
  <c r="AC73" i="25" s="1"/>
  <c r="Y73" i="25"/>
  <c r="AD73" i="25" s="1"/>
  <c r="I84" i="25"/>
  <c r="U74" i="25"/>
  <c r="AF74" i="25" s="1"/>
  <c r="V74" i="25"/>
  <c r="AA74" i="25" s="1"/>
  <c r="W74" i="25"/>
  <c r="AB74" i="25" s="1"/>
  <c r="X74" i="25"/>
  <c r="AC74" i="25" s="1"/>
  <c r="Y74" i="25"/>
  <c r="AD74" i="25" s="1"/>
  <c r="Z74" i="25"/>
  <c r="AE74" i="25" s="1"/>
  <c r="I85" i="25"/>
  <c r="U75" i="25"/>
  <c r="V75" i="25"/>
  <c r="AA75" i="25" s="1"/>
  <c r="W75" i="25"/>
  <c r="AB75" i="25" s="1"/>
  <c r="X75" i="25"/>
  <c r="AC75" i="25" s="1"/>
  <c r="Y75" i="25"/>
  <c r="AD75" i="25" s="1"/>
  <c r="I86" i="25"/>
  <c r="U76" i="25"/>
  <c r="Z76" i="25" s="1"/>
  <c r="AE76" i="25" s="1"/>
  <c r="V76" i="25"/>
  <c r="AA76" i="25" s="1"/>
  <c r="W76" i="25"/>
  <c r="AB76" i="25" s="1"/>
  <c r="X76" i="25"/>
  <c r="AC76" i="25" s="1"/>
  <c r="Y76" i="25"/>
  <c r="AD76" i="25" s="1"/>
  <c r="I87" i="25"/>
  <c r="U77" i="25"/>
  <c r="Z77" i="25" s="1"/>
  <c r="AE77" i="25" s="1"/>
  <c r="V77" i="25"/>
  <c r="AA77" i="25" s="1"/>
  <c r="W77" i="25"/>
  <c r="AB77" i="25" s="1"/>
  <c r="X77" i="25"/>
  <c r="AC77" i="25" s="1"/>
  <c r="Y77" i="25"/>
  <c r="AD77" i="25" s="1"/>
  <c r="I88" i="25"/>
  <c r="U78" i="25"/>
  <c r="AF78" i="25" s="1"/>
  <c r="V78" i="25"/>
  <c r="W78" i="25"/>
  <c r="AB78" i="25" s="1"/>
  <c r="X78" i="25"/>
  <c r="AC78" i="25" s="1"/>
  <c r="Y78" i="25"/>
  <c r="AD78" i="25" s="1"/>
  <c r="AA78" i="25"/>
  <c r="I89" i="25"/>
  <c r="U79" i="25"/>
  <c r="AF79" i="25" s="1"/>
  <c r="V79" i="25"/>
  <c r="AA79" i="25" s="1"/>
  <c r="W79" i="25"/>
  <c r="AB79" i="25" s="1"/>
  <c r="X79" i="25"/>
  <c r="AC79" i="25" s="1"/>
  <c r="Y79" i="25"/>
  <c r="AD79" i="25" s="1"/>
  <c r="I90" i="25"/>
  <c r="U80" i="25"/>
  <c r="V80" i="25"/>
  <c r="AA80" i="25" s="1"/>
  <c r="W80" i="25"/>
  <c r="AB80" i="25" s="1"/>
  <c r="X80" i="25"/>
  <c r="AC80" i="25" s="1"/>
  <c r="Y80" i="25"/>
  <c r="AD80" i="25" s="1"/>
  <c r="I91" i="25"/>
  <c r="U81" i="25"/>
  <c r="Z81" i="25" s="1"/>
  <c r="AE81" i="25" s="1"/>
  <c r="V81" i="25"/>
  <c r="AA81" i="25" s="1"/>
  <c r="W81" i="25"/>
  <c r="AB81" i="25" s="1"/>
  <c r="X81" i="25"/>
  <c r="AC81" i="25" s="1"/>
  <c r="Y81" i="25"/>
  <c r="AD81" i="25" s="1"/>
  <c r="I92" i="25"/>
  <c r="U82" i="25"/>
  <c r="Z82" i="25" s="1"/>
  <c r="AE82" i="25" s="1"/>
  <c r="V82" i="25"/>
  <c r="AA82" i="25" s="1"/>
  <c r="W82" i="25"/>
  <c r="AB82" i="25" s="1"/>
  <c r="X82" i="25"/>
  <c r="AC82" i="25" s="1"/>
  <c r="Y82" i="25"/>
  <c r="AD82" i="25" s="1"/>
  <c r="I93" i="25"/>
  <c r="U83" i="25"/>
  <c r="Z83" i="25" s="1"/>
  <c r="AE83" i="25" s="1"/>
  <c r="V83" i="25"/>
  <c r="AA83" i="25" s="1"/>
  <c r="W83" i="25"/>
  <c r="AB83" i="25" s="1"/>
  <c r="X83" i="25"/>
  <c r="AC83" i="25" s="1"/>
  <c r="Y83" i="25"/>
  <c r="AD83" i="25" s="1"/>
  <c r="I94" i="25"/>
  <c r="U84" i="25"/>
  <c r="AF84" i="25" s="1"/>
  <c r="V84" i="25"/>
  <c r="AA84" i="25" s="1"/>
  <c r="W84" i="25"/>
  <c r="AB84" i="25" s="1"/>
  <c r="X84" i="25"/>
  <c r="AC84" i="25" s="1"/>
  <c r="Y84" i="25"/>
  <c r="AD84" i="25" s="1"/>
  <c r="I95" i="25"/>
  <c r="U85" i="25"/>
  <c r="Z85" i="25" s="1"/>
  <c r="AE85" i="25" s="1"/>
  <c r="V85" i="25"/>
  <c r="W85" i="25"/>
  <c r="AB85" i="25" s="1"/>
  <c r="X85" i="25"/>
  <c r="AC85" i="25" s="1"/>
  <c r="Y85" i="25"/>
  <c r="AD85" i="25" s="1"/>
  <c r="AA85" i="25"/>
  <c r="I96" i="25"/>
  <c r="U86" i="25"/>
  <c r="V86" i="25"/>
  <c r="AA86" i="25" s="1"/>
  <c r="W86" i="25"/>
  <c r="AB86" i="25" s="1"/>
  <c r="X86" i="25"/>
  <c r="AC86" i="25" s="1"/>
  <c r="Y86" i="25"/>
  <c r="AD86" i="25" s="1"/>
  <c r="I97" i="25"/>
  <c r="U87" i="25"/>
  <c r="V87" i="25"/>
  <c r="AA87" i="25" s="1"/>
  <c r="W87" i="25"/>
  <c r="AB87" i="25" s="1"/>
  <c r="X87" i="25"/>
  <c r="Y87" i="25"/>
  <c r="AD87" i="25" s="1"/>
  <c r="AC87" i="25"/>
  <c r="I98" i="25"/>
  <c r="U88" i="25"/>
  <c r="V88" i="25"/>
  <c r="AA88" i="25" s="1"/>
  <c r="W88" i="25"/>
  <c r="AB88" i="25" s="1"/>
  <c r="X88" i="25"/>
  <c r="AC88" i="25" s="1"/>
  <c r="Y88" i="25"/>
  <c r="AD88" i="25" s="1"/>
  <c r="I99" i="25"/>
  <c r="U89" i="25"/>
  <c r="V89" i="25"/>
  <c r="AA89" i="25" s="1"/>
  <c r="W89" i="25"/>
  <c r="AB89" i="25" s="1"/>
  <c r="X89" i="25"/>
  <c r="AC89" i="25" s="1"/>
  <c r="Y89" i="25"/>
  <c r="AD89" i="25" s="1"/>
  <c r="AG89" i="25"/>
  <c r="I100" i="25"/>
  <c r="U90" i="25"/>
  <c r="AF90" i="25" s="1"/>
  <c r="V90" i="25"/>
  <c r="AA90" i="25" s="1"/>
  <c r="W90" i="25"/>
  <c r="AB90" i="25" s="1"/>
  <c r="X90" i="25"/>
  <c r="Y90" i="25"/>
  <c r="AC90" i="25"/>
  <c r="AD90" i="25"/>
  <c r="I101" i="25"/>
  <c r="U91" i="25"/>
  <c r="Z91" i="25" s="1"/>
  <c r="AE91" i="25" s="1"/>
  <c r="V91" i="25"/>
  <c r="AA91" i="25" s="1"/>
  <c r="W91" i="25"/>
  <c r="AB91" i="25" s="1"/>
  <c r="X91" i="25"/>
  <c r="AC91" i="25" s="1"/>
  <c r="Y91" i="25"/>
  <c r="AD91" i="25" s="1"/>
  <c r="I102" i="25"/>
  <c r="U92" i="25"/>
  <c r="AF92" i="25" s="1"/>
  <c r="V92" i="25"/>
  <c r="AA92" i="25" s="1"/>
  <c r="W92" i="25"/>
  <c r="AB92" i="25" s="1"/>
  <c r="X92" i="25"/>
  <c r="AC92" i="25" s="1"/>
  <c r="Y92" i="25"/>
  <c r="AD92" i="25" s="1"/>
  <c r="I103" i="25"/>
  <c r="U93" i="25"/>
  <c r="Z93" i="25" s="1"/>
  <c r="AE93" i="25" s="1"/>
  <c r="V93" i="25"/>
  <c r="AA93" i="25" s="1"/>
  <c r="W93" i="25"/>
  <c r="AB93" i="25" s="1"/>
  <c r="X93" i="25"/>
  <c r="AC93" i="25" s="1"/>
  <c r="Y93" i="25"/>
  <c r="AD93" i="25" s="1"/>
  <c r="I104" i="25"/>
  <c r="U94" i="25"/>
  <c r="AF94" i="25" s="1"/>
  <c r="V94" i="25"/>
  <c r="AA94" i="25" s="1"/>
  <c r="W94" i="25"/>
  <c r="AB94" i="25" s="1"/>
  <c r="X94" i="25"/>
  <c r="AC94" i="25" s="1"/>
  <c r="Y94" i="25"/>
  <c r="AD94" i="25" s="1"/>
  <c r="I105" i="25"/>
  <c r="U95" i="25"/>
  <c r="Z95" i="25" s="1"/>
  <c r="AE95" i="25" s="1"/>
  <c r="V95" i="25"/>
  <c r="AA95" i="25" s="1"/>
  <c r="W95" i="25"/>
  <c r="AB95" i="25" s="1"/>
  <c r="X95" i="25"/>
  <c r="AC95" i="25" s="1"/>
  <c r="Y95" i="25"/>
  <c r="AD95" i="25" s="1"/>
  <c r="I106" i="25"/>
  <c r="U96" i="25"/>
  <c r="AF96" i="25" s="1"/>
  <c r="V96" i="25"/>
  <c r="AA96" i="25" s="1"/>
  <c r="W96" i="25"/>
  <c r="AB96" i="25" s="1"/>
  <c r="X96" i="25"/>
  <c r="AC96" i="25" s="1"/>
  <c r="Y96" i="25"/>
  <c r="AD96" i="25" s="1"/>
  <c r="I107" i="25"/>
  <c r="U97" i="25"/>
  <c r="AG97" i="25" s="1"/>
  <c r="V97" i="25"/>
  <c r="AA97" i="25" s="1"/>
  <c r="W97" i="25"/>
  <c r="AB97" i="25" s="1"/>
  <c r="X97" i="25"/>
  <c r="AC97" i="25" s="1"/>
  <c r="Y97" i="25"/>
  <c r="AD97" i="25" s="1"/>
  <c r="I108" i="25"/>
  <c r="U98" i="25"/>
  <c r="AF98" i="25" s="1"/>
  <c r="V98" i="25"/>
  <c r="AA98" i="25" s="1"/>
  <c r="W98" i="25"/>
  <c r="AB98" i="25" s="1"/>
  <c r="X98" i="25"/>
  <c r="AC98" i="25" s="1"/>
  <c r="Y98" i="25"/>
  <c r="AD98" i="25" s="1"/>
  <c r="Z98" i="25"/>
  <c r="AE98" i="25" s="1"/>
  <c r="AG98" i="25"/>
  <c r="I109" i="25"/>
  <c r="U99" i="25"/>
  <c r="Z99" i="25" s="1"/>
  <c r="AE99" i="25" s="1"/>
  <c r="V99" i="25"/>
  <c r="AA99" i="25" s="1"/>
  <c r="W99" i="25"/>
  <c r="AB99" i="25" s="1"/>
  <c r="X99" i="25"/>
  <c r="AC99" i="25" s="1"/>
  <c r="Y99" i="25"/>
  <c r="AD99" i="25" s="1"/>
  <c r="I110" i="25"/>
  <c r="U100" i="25"/>
  <c r="AG100" i="25" s="1"/>
  <c r="V100" i="25"/>
  <c r="AA100" i="25" s="1"/>
  <c r="W100" i="25"/>
  <c r="AB100" i="25" s="1"/>
  <c r="X100" i="25"/>
  <c r="AC100" i="25" s="1"/>
  <c r="Y100" i="25"/>
  <c r="AD100" i="25" s="1"/>
  <c r="I111" i="25"/>
  <c r="U101" i="25"/>
  <c r="Z101" i="25" s="1"/>
  <c r="AE101" i="25" s="1"/>
  <c r="V101" i="25"/>
  <c r="AA101" i="25" s="1"/>
  <c r="W101" i="25"/>
  <c r="AB101" i="25" s="1"/>
  <c r="X101" i="25"/>
  <c r="AC101" i="25" s="1"/>
  <c r="Y101" i="25"/>
  <c r="AD101" i="25" s="1"/>
  <c r="I112" i="25"/>
  <c r="U102" i="25"/>
  <c r="AF102" i="25" s="1"/>
  <c r="V102" i="25"/>
  <c r="AA102" i="25" s="1"/>
  <c r="W102" i="25"/>
  <c r="AB102" i="25" s="1"/>
  <c r="X102" i="25"/>
  <c r="AC102" i="25" s="1"/>
  <c r="Y102" i="25"/>
  <c r="AD102" i="25" s="1"/>
  <c r="I113" i="25"/>
  <c r="U103" i="25"/>
  <c r="V103" i="25"/>
  <c r="AA103" i="25" s="1"/>
  <c r="W103" i="25"/>
  <c r="AB103" i="25" s="1"/>
  <c r="X103" i="25"/>
  <c r="Y103" i="25"/>
  <c r="AD103" i="25" s="1"/>
  <c r="AC103" i="25"/>
  <c r="I114" i="25"/>
  <c r="U104" i="25"/>
  <c r="V104" i="25"/>
  <c r="AA104" i="25" s="1"/>
  <c r="W104" i="25"/>
  <c r="AB104" i="25" s="1"/>
  <c r="X104" i="25"/>
  <c r="AC104" i="25" s="1"/>
  <c r="Y104" i="25"/>
  <c r="AD104" i="25" s="1"/>
  <c r="I115" i="25"/>
  <c r="U105" i="25"/>
  <c r="V105" i="25"/>
  <c r="AA105" i="25" s="1"/>
  <c r="W105" i="25"/>
  <c r="AB105" i="25" s="1"/>
  <c r="X105" i="25"/>
  <c r="Y105" i="25"/>
  <c r="AD105" i="25" s="1"/>
  <c r="AC105" i="25"/>
  <c r="I116" i="25"/>
  <c r="U106" i="25"/>
  <c r="AG106" i="25" s="1"/>
  <c r="V106" i="25"/>
  <c r="AA106" i="25" s="1"/>
  <c r="W106" i="25"/>
  <c r="AB106" i="25" s="1"/>
  <c r="X106" i="25"/>
  <c r="AC106" i="25" s="1"/>
  <c r="Y106" i="25"/>
  <c r="AD106" i="25" s="1"/>
  <c r="I117" i="25"/>
  <c r="U107" i="25"/>
  <c r="Z107" i="25" s="1"/>
  <c r="AE107" i="25" s="1"/>
  <c r="V107" i="25"/>
  <c r="W107" i="25"/>
  <c r="AB107" i="25" s="1"/>
  <c r="X107" i="25"/>
  <c r="AC107" i="25" s="1"/>
  <c r="Y107" i="25"/>
  <c r="AD107" i="25" s="1"/>
  <c r="AA107" i="25"/>
  <c r="I118" i="25"/>
  <c r="U108" i="25"/>
  <c r="AF108" i="25" s="1"/>
  <c r="V108" i="25"/>
  <c r="AA108" i="25" s="1"/>
  <c r="W108" i="25"/>
  <c r="AB108" i="25" s="1"/>
  <c r="X108" i="25"/>
  <c r="Y108" i="25"/>
  <c r="AC108" i="25"/>
  <c r="AD108" i="25"/>
  <c r="I119" i="25"/>
  <c r="U109" i="25"/>
  <c r="Z109" i="25" s="1"/>
  <c r="AE109" i="25" s="1"/>
  <c r="V109" i="25"/>
  <c r="AA109" i="25" s="1"/>
  <c r="W109" i="25"/>
  <c r="AB109" i="25" s="1"/>
  <c r="X109" i="25"/>
  <c r="AC109" i="25" s="1"/>
  <c r="Y109" i="25"/>
  <c r="AD109" i="25" s="1"/>
  <c r="I120" i="25"/>
  <c r="U110" i="25"/>
  <c r="AF110" i="25" s="1"/>
  <c r="V110" i="25"/>
  <c r="AA110" i="25" s="1"/>
  <c r="W110" i="25"/>
  <c r="AB110" i="25" s="1"/>
  <c r="X110" i="25"/>
  <c r="AC110" i="25" s="1"/>
  <c r="Y110" i="25"/>
  <c r="AD110" i="25" s="1"/>
  <c r="I121" i="25"/>
  <c r="U111" i="25"/>
  <c r="Z111" i="25" s="1"/>
  <c r="AE111" i="25" s="1"/>
  <c r="V111" i="25"/>
  <c r="AA111" i="25" s="1"/>
  <c r="W111" i="25"/>
  <c r="AB111" i="25" s="1"/>
  <c r="X111" i="25"/>
  <c r="AC111" i="25" s="1"/>
  <c r="Y111" i="25"/>
  <c r="AD111" i="25" s="1"/>
  <c r="I122" i="25"/>
  <c r="U112" i="25"/>
  <c r="AF112" i="25" s="1"/>
  <c r="V112" i="25"/>
  <c r="AA112" i="25" s="1"/>
  <c r="W112" i="25"/>
  <c r="AB112" i="25" s="1"/>
  <c r="X112" i="25"/>
  <c r="AC112" i="25" s="1"/>
  <c r="Y112" i="25"/>
  <c r="AD112" i="25" s="1"/>
  <c r="I123" i="25"/>
  <c r="U113" i="25"/>
  <c r="Z113" i="25" s="1"/>
  <c r="AE113" i="25" s="1"/>
  <c r="V113" i="25"/>
  <c r="AA113" i="25" s="1"/>
  <c r="W113" i="25"/>
  <c r="AB113" i="25" s="1"/>
  <c r="X113" i="25"/>
  <c r="Y113" i="25"/>
  <c r="AC113" i="25"/>
  <c r="AD113" i="25"/>
  <c r="I124" i="25"/>
  <c r="U114" i="25"/>
  <c r="AF114" i="25" s="1"/>
  <c r="V114" i="25"/>
  <c r="AA114" i="25" s="1"/>
  <c r="W114" i="25"/>
  <c r="AB114" i="25" s="1"/>
  <c r="X114" i="25"/>
  <c r="AC114" i="25" s="1"/>
  <c r="Y114" i="25"/>
  <c r="AD114" i="25" s="1"/>
  <c r="I125" i="25"/>
  <c r="U115" i="25"/>
  <c r="AG115" i="25" s="1"/>
  <c r="V115" i="25"/>
  <c r="AA115" i="25" s="1"/>
  <c r="W115" i="25"/>
  <c r="AB115" i="25" s="1"/>
  <c r="X115" i="25"/>
  <c r="AC115" i="25" s="1"/>
  <c r="Y115" i="25"/>
  <c r="AD115" i="25" s="1"/>
  <c r="I126" i="25"/>
  <c r="U116" i="25"/>
  <c r="AF116" i="25" s="1"/>
  <c r="V116" i="25"/>
  <c r="AA116" i="25" s="1"/>
  <c r="W116" i="25"/>
  <c r="AB116" i="25" s="1"/>
  <c r="X116" i="25"/>
  <c r="AC116" i="25" s="1"/>
  <c r="Y116" i="25"/>
  <c r="AD116" i="25" s="1"/>
  <c r="I127" i="25"/>
  <c r="U117" i="25"/>
  <c r="Z117" i="25" s="1"/>
  <c r="AE117" i="25" s="1"/>
  <c r="V117" i="25"/>
  <c r="AA117" i="25" s="1"/>
  <c r="W117" i="25"/>
  <c r="AB117" i="25" s="1"/>
  <c r="X117" i="25"/>
  <c r="AC117" i="25" s="1"/>
  <c r="Y117" i="25"/>
  <c r="AD117" i="25" s="1"/>
  <c r="I128" i="25"/>
  <c r="U118" i="25"/>
  <c r="AF118" i="25" s="1"/>
  <c r="V118" i="25"/>
  <c r="AA118" i="25" s="1"/>
  <c r="W118" i="25"/>
  <c r="AB118" i="25" s="1"/>
  <c r="X118" i="25"/>
  <c r="AC118" i="25" s="1"/>
  <c r="Y118" i="25"/>
  <c r="AD118" i="25" s="1"/>
  <c r="I129" i="25"/>
  <c r="U119" i="25"/>
  <c r="Z119" i="25" s="1"/>
  <c r="AE119" i="25" s="1"/>
  <c r="V119" i="25"/>
  <c r="AA119" i="25" s="1"/>
  <c r="W119" i="25"/>
  <c r="AB119" i="25" s="1"/>
  <c r="X119" i="25"/>
  <c r="AC119" i="25" s="1"/>
  <c r="Y119" i="25"/>
  <c r="AD119" i="25" s="1"/>
  <c r="I130" i="25"/>
  <c r="U120" i="25"/>
  <c r="AF120" i="25" s="1"/>
  <c r="V120" i="25"/>
  <c r="AA120" i="25" s="1"/>
  <c r="W120" i="25"/>
  <c r="AB120" i="25" s="1"/>
  <c r="X120" i="25"/>
  <c r="AC120" i="25" s="1"/>
  <c r="Y120" i="25"/>
  <c r="AD120" i="25" s="1"/>
  <c r="I131" i="25"/>
  <c r="U121" i="25"/>
  <c r="V121" i="25"/>
  <c r="AA121" i="25" s="1"/>
  <c r="W121" i="25"/>
  <c r="AB121" i="25" s="1"/>
  <c r="X121" i="25"/>
  <c r="AC121" i="25" s="1"/>
  <c r="Y121" i="25"/>
  <c r="AD121" i="25" s="1"/>
  <c r="I132" i="25"/>
  <c r="U122" i="25"/>
  <c r="V122" i="25"/>
  <c r="AA122" i="25" s="1"/>
  <c r="W122" i="25"/>
  <c r="AB122" i="25" s="1"/>
  <c r="X122" i="25"/>
  <c r="AC122" i="25" s="1"/>
  <c r="Y122" i="25"/>
  <c r="AD122" i="25" s="1"/>
  <c r="I133" i="25"/>
  <c r="U123" i="25"/>
  <c r="V123" i="25"/>
  <c r="AA123" i="25" s="1"/>
  <c r="W123" i="25"/>
  <c r="AB123" i="25" s="1"/>
  <c r="X123" i="25"/>
  <c r="Y123" i="25"/>
  <c r="AD123" i="25" s="1"/>
  <c r="AC123" i="25"/>
  <c r="I134" i="25"/>
  <c r="U124" i="25"/>
  <c r="V124" i="25"/>
  <c r="AA124" i="25" s="1"/>
  <c r="W124" i="25"/>
  <c r="AB124" i="25" s="1"/>
  <c r="X124" i="25"/>
  <c r="AC124" i="25" s="1"/>
  <c r="Y124" i="25"/>
  <c r="AD124" i="25" s="1"/>
  <c r="I135" i="25"/>
  <c r="U125" i="25"/>
  <c r="Z125" i="25" s="1"/>
  <c r="AE125" i="25" s="1"/>
  <c r="V125" i="25"/>
  <c r="AA125" i="25" s="1"/>
  <c r="W125" i="25"/>
  <c r="AB125" i="25" s="1"/>
  <c r="X125" i="25"/>
  <c r="AC125" i="25" s="1"/>
  <c r="Y125" i="25"/>
  <c r="AD125" i="25" s="1"/>
  <c r="I136" i="25"/>
  <c r="U126" i="25"/>
  <c r="AF126" i="25" s="1"/>
  <c r="V126" i="25"/>
  <c r="AA126" i="25" s="1"/>
  <c r="W126" i="25"/>
  <c r="AB126" i="25" s="1"/>
  <c r="X126" i="25"/>
  <c r="AC126" i="25" s="1"/>
  <c r="Y126" i="25"/>
  <c r="AD126" i="25" s="1"/>
  <c r="I137" i="25"/>
  <c r="U127" i="25"/>
  <c r="Z127" i="25" s="1"/>
  <c r="AE127" i="25" s="1"/>
  <c r="V127" i="25"/>
  <c r="W127" i="25"/>
  <c r="AB127" i="25" s="1"/>
  <c r="X127" i="25"/>
  <c r="AC127" i="25" s="1"/>
  <c r="Y127" i="25"/>
  <c r="AD127" i="25" s="1"/>
  <c r="AA127" i="25"/>
  <c r="I138" i="25"/>
  <c r="U128" i="25"/>
  <c r="AF128" i="25" s="1"/>
  <c r="V128" i="25"/>
  <c r="AA128" i="25" s="1"/>
  <c r="W128" i="25"/>
  <c r="AB128" i="25" s="1"/>
  <c r="X128" i="25"/>
  <c r="Y128" i="25"/>
  <c r="AD128" i="25" s="1"/>
  <c r="AC128" i="25"/>
  <c r="I139" i="25"/>
  <c r="U129" i="25"/>
  <c r="Z129" i="25" s="1"/>
  <c r="AE129" i="25" s="1"/>
  <c r="V129" i="25"/>
  <c r="AA129" i="25" s="1"/>
  <c r="W129" i="25"/>
  <c r="AB129" i="25" s="1"/>
  <c r="X129" i="25"/>
  <c r="AC129" i="25" s="1"/>
  <c r="Y129" i="25"/>
  <c r="AD129" i="25" s="1"/>
  <c r="I140" i="25"/>
  <c r="U130" i="25"/>
  <c r="AF130" i="25" s="1"/>
  <c r="V130" i="25"/>
  <c r="AA130" i="25" s="1"/>
  <c r="W130" i="25"/>
  <c r="AB130" i="25" s="1"/>
  <c r="X130" i="25"/>
  <c r="AC130" i="25" s="1"/>
  <c r="Y130" i="25"/>
  <c r="AD130" i="25" s="1"/>
  <c r="I141" i="25"/>
  <c r="U131" i="25"/>
  <c r="Z131" i="25" s="1"/>
  <c r="AE131" i="25" s="1"/>
  <c r="V131" i="25"/>
  <c r="AA131" i="25" s="1"/>
  <c r="W131" i="25"/>
  <c r="AB131" i="25" s="1"/>
  <c r="X131" i="25"/>
  <c r="AC131" i="25" s="1"/>
  <c r="Y131" i="25"/>
  <c r="AD131" i="25"/>
  <c r="I142" i="25"/>
  <c r="U132" i="25"/>
  <c r="AF132" i="25" s="1"/>
  <c r="V132" i="25"/>
  <c r="AA132" i="25" s="1"/>
  <c r="W132" i="25"/>
  <c r="AB132" i="25" s="1"/>
  <c r="X132" i="25"/>
  <c r="AC132" i="25" s="1"/>
  <c r="Y132" i="25"/>
  <c r="AD132" i="25" s="1"/>
  <c r="I143" i="25"/>
  <c r="U133" i="25"/>
  <c r="AF133" i="25" s="1"/>
  <c r="V133" i="25"/>
  <c r="AA133" i="25" s="1"/>
  <c r="W133" i="25"/>
  <c r="AB133" i="25" s="1"/>
  <c r="X133" i="25"/>
  <c r="AC133" i="25" s="1"/>
  <c r="Y133" i="25"/>
  <c r="AD133" i="25" s="1"/>
  <c r="Z133" i="25"/>
  <c r="AE133" i="25" s="1"/>
  <c r="I144" i="25"/>
  <c r="U134" i="25"/>
  <c r="AF134" i="25" s="1"/>
  <c r="V134" i="25"/>
  <c r="AA134" i="25" s="1"/>
  <c r="W134" i="25"/>
  <c r="AB134" i="25" s="1"/>
  <c r="X134" i="25"/>
  <c r="AC134" i="25" s="1"/>
  <c r="Y134" i="25"/>
  <c r="AD134" i="25"/>
  <c r="I145" i="25"/>
  <c r="U135" i="25"/>
  <c r="V135" i="25"/>
  <c r="AA135" i="25" s="1"/>
  <c r="W135" i="25"/>
  <c r="AB135" i="25" s="1"/>
  <c r="X135" i="25"/>
  <c r="AC135" i="25" s="1"/>
  <c r="Y135" i="25"/>
  <c r="AD135" i="25" s="1"/>
  <c r="I146" i="25"/>
  <c r="U136" i="25"/>
  <c r="AG136" i="25" s="1"/>
  <c r="V136" i="25"/>
  <c r="AA136" i="25" s="1"/>
  <c r="W136" i="25"/>
  <c r="AB136" i="25" s="1"/>
  <c r="X136" i="25"/>
  <c r="Y136" i="25"/>
  <c r="AD136" i="25" s="1"/>
  <c r="AC136" i="25"/>
  <c r="I147" i="25"/>
  <c r="U137" i="25"/>
  <c r="Z137" i="25" s="1"/>
  <c r="AE137" i="25" s="1"/>
  <c r="V137" i="25"/>
  <c r="AA137" i="25" s="1"/>
  <c r="W137" i="25"/>
  <c r="AB137" i="25" s="1"/>
  <c r="X137" i="25"/>
  <c r="AC137" i="25" s="1"/>
  <c r="Y137" i="25"/>
  <c r="AD137" i="25" s="1"/>
  <c r="I148" i="25"/>
  <c r="U138" i="25"/>
  <c r="AF138" i="25" s="1"/>
  <c r="V138" i="25"/>
  <c r="AA138" i="25" s="1"/>
  <c r="W138" i="25"/>
  <c r="AB138" i="25" s="1"/>
  <c r="X138" i="25"/>
  <c r="AC138" i="25" s="1"/>
  <c r="Y138" i="25"/>
  <c r="AD138" i="25" s="1"/>
  <c r="I149" i="25"/>
  <c r="U139" i="25"/>
  <c r="AF139" i="25" s="1"/>
  <c r="V139" i="25"/>
  <c r="AA139" i="25" s="1"/>
  <c r="W139" i="25"/>
  <c r="AB139" i="25" s="1"/>
  <c r="X139" i="25"/>
  <c r="AC139" i="25" s="1"/>
  <c r="Y139" i="25"/>
  <c r="AD139" i="25" s="1"/>
  <c r="I150" i="25"/>
  <c r="U140" i="25"/>
  <c r="AF140" i="25" s="1"/>
  <c r="V140" i="25"/>
  <c r="W140" i="25"/>
  <c r="X140" i="25"/>
  <c r="AC140" i="25" s="1"/>
  <c r="Y140" i="25"/>
  <c r="AD140" i="25" s="1"/>
  <c r="Z140" i="25"/>
  <c r="AE140" i="25" s="1"/>
  <c r="AA140" i="25"/>
  <c r="AB140" i="25"/>
  <c r="AG140" i="25"/>
  <c r="I151" i="25"/>
  <c r="U141" i="25"/>
  <c r="AG141" i="25" s="1"/>
  <c r="V141" i="25"/>
  <c r="AA141" i="25" s="1"/>
  <c r="W141" i="25"/>
  <c r="AB141" i="25" s="1"/>
  <c r="X141" i="25"/>
  <c r="AC141" i="25" s="1"/>
  <c r="Y141" i="25"/>
  <c r="AD141" i="25" s="1"/>
  <c r="I152" i="25"/>
  <c r="U142" i="25"/>
  <c r="Z142" i="25" s="1"/>
  <c r="AE142" i="25" s="1"/>
  <c r="V142" i="25"/>
  <c r="AA142" i="25" s="1"/>
  <c r="W142" i="25"/>
  <c r="AB142" i="25" s="1"/>
  <c r="X142" i="25"/>
  <c r="AC142" i="25" s="1"/>
  <c r="Y142" i="25"/>
  <c r="AD142" i="25" s="1"/>
  <c r="I153" i="25"/>
  <c r="U143" i="25"/>
  <c r="Z143" i="25" s="1"/>
  <c r="AE143" i="25" s="1"/>
  <c r="V143" i="25"/>
  <c r="AA143" i="25" s="1"/>
  <c r="W143" i="25"/>
  <c r="AB143" i="25" s="1"/>
  <c r="X143" i="25"/>
  <c r="AC143" i="25" s="1"/>
  <c r="Y143" i="25"/>
  <c r="AD143" i="25"/>
  <c r="I154" i="25"/>
  <c r="U144" i="25"/>
  <c r="Z144" i="25" s="1"/>
  <c r="AE144" i="25" s="1"/>
  <c r="V144" i="25"/>
  <c r="AA144" i="25" s="1"/>
  <c r="W144" i="25"/>
  <c r="AB144" i="25" s="1"/>
  <c r="X144" i="25"/>
  <c r="AC144" i="25" s="1"/>
  <c r="Y144" i="25"/>
  <c r="AD144" i="25" s="1"/>
  <c r="I155" i="25"/>
  <c r="U145" i="25"/>
  <c r="AF145" i="25" s="1"/>
  <c r="V145" i="25"/>
  <c r="W145" i="25"/>
  <c r="AB145" i="25" s="1"/>
  <c r="X145" i="25"/>
  <c r="AC145" i="25" s="1"/>
  <c r="Y145" i="25"/>
  <c r="AD145" i="25" s="1"/>
  <c r="Z145" i="25"/>
  <c r="AE145" i="25" s="1"/>
  <c r="AA145" i="25"/>
  <c r="I156" i="25"/>
  <c r="U146" i="25"/>
  <c r="AF146" i="25" s="1"/>
  <c r="V146" i="25"/>
  <c r="AA146" i="25" s="1"/>
  <c r="W146" i="25"/>
  <c r="AB146" i="25" s="1"/>
  <c r="X146" i="25"/>
  <c r="AC146" i="25" s="1"/>
  <c r="Y146" i="25"/>
  <c r="AD146" i="25"/>
  <c r="I157" i="25"/>
  <c r="U147" i="25"/>
  <c r="Z147" i="25" s="1"/>
  <c r="AE147" i="25" s="1"/>
  <c r="V147" i="25"/>
  <c r="AA147" i="25" s="1"/>
  <c r="W147" i="25"/>
  <c r="AB147" i="25" s="1"/>
  <c r="X147" i="25"/>
  <c r="AC147" i="25" s="1"/>
  <c r="Y147" i="25"/>
  <c r="AD147" i="25" s="1"/>
  <c r="I158" i="25"/>
  <c r="U148" i="25"/>
  <c r="AF148" i="25" s="1"/>
  <c r="V148" i="25"/>
  <c r="AA148" i="25" s="1"/>
  <c r="W148" i="25"/>
  <c r="AB148" i="25" s="1"/>
  <c r="X148" i="25"/>
  <c r="AC148" i="25" s="1"/>
  <c r="Y148" i="25"/>
  <c r="AD148" i="25" s="1"/>
  <c r="I159" i="25"/>
  <c r="U149" i="25"/>
  <c r="V149" i="25"/>
  <c r="W149" i="25"/>
  <c r="X149" i="25"/>
  <c r="AC149" i="25" s="1"/>
  <c r="Y149" i="25"/>
  <c r="AD149" i="25" s="1"/>
  <c r="AA149" i="25"/>
  <c r="AB149" i="25"/>
  <c r="I160" i="25"/>
  <c r="U150" i="25"/>
  <c r="Z150" i="25" s="1"/>
  <c r="AE150" i="25" s="1"/>
  <c r="V150" i="25"/>
  <c r="AA150" i="25" s="1"/>
  <c r="W150" i="25"/>
  <c r="AB150" i="25" s="1"/>
  <c r="X150" i="25"/>
  <c r="AC150" i="25" s="1"/>
  <c r="Y150" i="25"/>
  <c r="AD150" i="25" s="1"/>
  <c r="AF150" i="25"/>
  <c r="AG150" i="25"/>
  <c r="U151" i="25"/>
  <c r="Z151" i="25" s="1"/>
  <c r="AE151" i="25" s="1"/>
  <c r="V151" i="25"/>
  <c r="AA151" i="25" s="1"/>
  <c r="W151" i="25"/>
  <c r="AB151" i="25" s="1"/>
  <c r="X151" i="25"/>
  <c r="AC151" i="25" s="1"/>
  <c r="Y151" i="25"/>
  <c r="AD151" i="25"/>
  <c r="U152" i="25"/>
  <c r="Z152" i="25" s="1"/>
  <c r="AE152" i="25" s="1"/>
  <c r="V152" i="25"/>
  <c r="AA152" i="25" s="1"/>
  <c r="W152" i="25"/>
  <c r="AB152" i="25" s="1"/>
  <c r="X152" i="25"/>
  <c r="AC152" i="25" s="1"/>
  <c r="Y152" i="25"/>
  <c r="AD152" i="25" s="1"/>
  <c r="U153" i="25"/>
  <c r="Z153" i="25" s="1"/>
  <c r="AE153" i="25" s="1"/>
  <c r="V153" i="25"/>
  <c r="AA153" i="25" s="1"/>
  <c r="W153" i="25"/>
  <c r="AB153" i="25" s="1"/>
  <c r="X153" i="25"/>
  <c r="AC153" i="25" s="1"/>
  <c r="Y153" i="25"/>
  <c r="AD153" i="25" s="1"/>
  <c r="U154" i="25"/>
  <c r="AF154" i="25" s="1"/>
  <c r="V154" i="25"/>
  <c r="AA154" i="25" s="1"/>
  <c r="W154" i="25"/>
  <c r="AB154" i="25" s="1"/>
  <c r="X154" i="25"/>
  <c r="AC154" i="25" s="1"/>
  <c r="Y154" i="25"/>
  <c r="Z154" i="25"/>
  <c r="AD154" i="25"/>
  <c r="AE154" i="25"/>
  <c r="U155" i="25"/>
  <c r="AG155" i="25" s="1"/>
  <c r="V155" i="25"/>
  <c r="AA155" i="25" s="1"/>
  <c r="W155" i="25"/>
  <c r="AB155" i="25" s="1"/>
  <c r="X155" i="25"/>
  <c r="AC155" i="25" s="1"/>
  <c r="Y155" i="25"/>
  <c r="AD155" i="25" s="1"/>
  <c r="U156" i="25"/>
  <c r="Z156" i="25" s="1"/>
  <c r="AE156" i="25" s="1"/>
  <c r="V156" i="25"/>
  <c r="AA156" i="25" s="1"/>
  <c r="W156" i="25"/>
  <c r="AB156" i="25" s="1"/>
  <c r="X156" i="25"/>
  <c r="AC156" i="25" s="1"/>
  <c r="Y156" i="25"/>
  <c r="AD156" i="25" s="1"/>
  <c r="U157" i="25"/>
  <c r="Z157" i="25" s="1"/>
  <c r="AE157" i="25" s="1"/>
  <c r="V157" i="25"/>
  <c r="AA157" i="25" s="1"/>
  <c r="W157" i="25"/>
  <c r="AB157" i="25" s="1"/>
  <c r="X157" i="25"/>
  <c r="AC157" i="25" s="1"/>
  <c r="Y157" i="25"/>
  <c r="AD157" i="25" s="1"/>
  <c r="U158" i="25"/>
  <c r="Z158" i="25" s="1"/>
  <c r="AE158" i="25" s="1"/>
  <c r="V158" i="25"/>
  <c r="AA158" i="25" s="1"/>
  <c r="W158" i="25"/>
  <c r="X158" i="25"/>
  <c r="AC158" i="25" s="1"/>
  <c r="Y158" i="25"/>
  <c r="AD158" i="25" s="1"/>
  <c r="AB158" i="25"/>
  <c r="U159" i="25"/>
  <c r="Z159" i="25" s="1"/>
  <c r="AE159" i="25" s="1"/>
  <c r="V159" i="25"/>
  <c r="AA159" i="25" s="1"/>
  <c r="W159" i="25"/>
  <c r="AB159" i="25" s="1"/>
  <c r="X159" i="25"/>
  <c r="AC159" i="25" s="1"/>
  <c r="Y159" i="25"/>
  <c r="AD159" i="25" s="1"/>
  <c r="U160" i="25"/>
  <c r="AF160" i="25" s="1"/>
  <c r="V160" i="25"/>
  <c r="AA160" i="25" s="1"/>
  <c r="W160" i="25"/>
  <c r="AB160" i="25" s="1"/>
  <c r="X160" i="25"/>
  <c r="AC160" i="25" s="1"/>
  <c r="Y160" i="25"/>
  <c r="AD160" i="25" s="1"/>
  <c r="I60" i="32"/>
  <c r="I23" i="32"/>
  <c r="I24" i="32"/>
  <c r="I25" i="32"/>
  <c r="I26" i="32"/>
  <c r="I27" i="32"/>
  <c r="I28" i="32"/>
  <c r="I29" i="32"/>
  <c r="I30" i="32"/>
  <c r="I31" i="32"/>
  <c r="I32" i="32"/>
  <c r="I33" i="32"/>
  <c r="I34" i="32"/>
  <c r="I35" i="32"/>
  <c r="I36" i="32"/>
  <c r="I37" i="32"/>
  <c r="I38" i="32"/>
  <c r="I39" i="32"/>
  <c r="I40" i="32"/>
  <c r="I41" i="32"/>
  <c r="I42" i="32"/>
  <c r="I43" i="32"/>
  <c r="I44" i="32"/>
  <c r="I45" i="32"/>
  <c r="I46" i="32"/>
  <c r="I47" i="32"/>
  <c r="I48" i="32"/>
  <c r="I49" i="32"/>
  <c r="I50" i="32"/>
  <c r="I51" i="32"/>
  <c r="I52" i="32"/>
  <c r="I53" i="32"/>
  <c r="I54" i="32"/>
  <c r="I55" i="32"/>
  <c r="I56" i="32"/>
  <c r="I57" i="32"/>
  <c r="I58" i="32"/>
  <c r="I59" i="32"/>
  <c r="E16" i="32"/>
  <c r="AG126" i="25" l="1"/>
  <c r="AF43" i="25"/>
  <c r="Z42" i="25"/>
  <c r="AE42" i="25" s="1"/>
  <c r="AG127" i="25"/>
  <c r="Z97" i="25"/>
  <c r="AE97" i="25" s="1"/>
  <c r="AG56" i="25"/>
  <c r="AG49" i="25"/>
  <c r="AF127" i="25"/>
  <c r="AF93" i="25"/>
  <c r="Z79" i="25"/>
  <c r="AE79" i="25" s="1"/>
  <c r="AF49" i="25"/>
  <c r="Z43" i="25"/>
  <c r="AE43" i="25" s="1"/>
  <c r="Z132" i="25"/>
  <c r="AE132" i="25" s="1"/>
  <c r="AG116" i="25"/>
  <c r="AF63" i="25"/>
  <c r="AG38" i="25"/>
  <c r="AG31" i="25"/>
  <c r="AG108" i="25"/>
  <c r="AG90" i="25"/>
  <c r="Z116" i="25"/>
  <c r="AE116" i="25" s="1"/>
  <c r="AG42" i="25"/>
  <c r="AF23" i="25"/>
  <c r="Z126" i="25"/>
  <c r="AE126" i="25" s="1"/>
  <c r="AF46" i="25"/>
  <c r="AG25" i="25"/>
  <c r="AG24" i="25"/>
  <c r="AG117" i="25"/>
  <c r="AG44" i="25"/>
  <c r="AF141" i="25"/>
  <c r="AG109" i="25"/>
  <c r="AG53" i="25"/>
  <c r="Z44" i="25"/>
  <c r="AE44" i="25" s="1"/>
  <c r="Z141" i="25"/>
  <c r="AE141" i="25" s="1"/>
  <c r="AF61" i="25"/>
  <c r="AG54" i="25"/>
  <c r="AF52" i="25"/>
  <c r="AG145" i="25"/>
  <c r="AG133" i="25"/>
  <c r="AG99" i="25"/>
  <c r="Z48" i="25"/>
  <c r="AE48" i="25" s="1"/>
  <c r="AG79" i="25"/>
  <c r="AG66" i="25"/>
  <c r="Z38" i="25"/>
  <c r="AE38" i="25" s="1"/>
  <c r="AG30" i="25"/>
  <c r="AF117" i="25"/>
  <c r="AG60" i="25"/>
  <c r="AG132" i="25"/>
  <c r="AG61" i="25"/>
  <c r="AG52" i="25"/>
  <c r="AG26" i="25"/>
  <c r="Z24" i="25"/>
  <c r="AE24" i="25" s="1"/>
  <c r="Z108" i="25"/>
  <c r="AE108" i="25" s="1"/>
  <c r="AG154" i="25"/>
  <c r="Z138" i="25"/>
  <c r="AE138" i="25" s="1"/>
  <c r="Z60" i="25"/>
  <c r="AE60" i="25" s="1"/>
  <c r="AG33" i="25"/>
  <c r="AG118" i="25"/>
  <c r="AG67" i="25"/>
  <c r="AF151" i="25"/>
  <c r="AG147" i="25"/>
  <c r="AG151" i="25"/>
  <c r="AG142" i="25"/>
  <c r="AF99" i="25"/>
  <c r="AF142" i="25"/>
  <c r="AG91" i="25"/>
  <c r="Z146" i="25"/>
  <c r="AE146" i="25" s="1"/>
  <c r="Z118" i="25"/>
  <c r="AE118" i="25" s="1"/>
  <c r="AF100" i="25"/>
  <c r="AG96" i="25"/>
  <c r="AF91" i="25"/>
  <c r="AG68" i="25"/>
  <c r="Z66" i="25"/>
  <c r="AE66" i="25" s="1"/>
  <c r="AG50" i="25"/>
  <c r="AG36" i="25"/>
  <c r="Z30" i="25"/>
  <c r="AE30" i="25" s="1"/>
  <c r="AG157" i="25"/>
  <c r="AF147" i="25"/>
  <c r="AF115" i="25"/>
  <c r="AF73" i="25"/>
  <c r="Z67" i="25"/>
  <c r="AE67" i="25" s="1"/>
  <c r="AG27" i="25"/>
  <c r="AG146" i="25"/>
  <c r="AG160" i="25"/>
  <c r="AF129" i="25"/>
  <c r="Z160" i="25"/>
  <c r="AE160" i="25" s="1"/>
  <c r="AF157" i="25"/>
  <c r="AG138" i="25"/>
  <c r="Z114" i="25"/>
  <c r="AE114" i="25" s="1"/>
  <c r="Z100" i="25"/>
  <c r="AE100" i="25" s="1"/>
  <c r="Z68" i="25"/>
  <c r="AE68" i="25" s="1"/>
  <c r="AG55" i="25"/>
  <c r="AG37" i="25"/>
  <c r="AG114" i="25"/>
  <c r="AF109" i="25"/>
  <c r="AG156" i="25"/>
  <c r="AG72" i="25"/>
  <c r="AF156" i="25"/>
  <c r="AG73" i="25"/>
  <c r="AG139" i="25"/>
  <c r="AG125" i="25"/>
  <c r="Z115" i="25"/>
  <c r="AE115" i="25" s="1"/>
  <c r="AF111" i="25"/>
  <c r="AF97" i="25"/>
  <c r="Z72" i="25"/>
  <c r="AE72" i="25" s="1"/>
  <c r="AG51" i="25"/>
  <c r="AG158" i="25"/>
  <c r="AF125" i="25"/>
  <c r="Z96" i="25"/>
  <c r="AE96" i="25" s="1"/>
  <c r="AG74" i="25"/>
  <c r="AG69" i="25"/>
  <c r="AG63" i="25"/>
  <c r="AF53" i="25"/>
  <c r="AF51" i="25"/>
  <c r="AF47" i="25"/>
  <c r="AG46" i="25"/>
  <c r="Z36" i="25"/>
  <c r="AE36" i="25" s="1"/>
  <c r="AG23" i="25"/>
  <c r="AF104" i="25"/>
  <c r="Z104" i="25"/>
  <c r="AE104" i="25" s="1"/>
  <c r="AG104" i="25"/>
  <c r="Z88" i="25"/>
  <c r="AE88" i="25" s="1"/>
  <c r="AF88" i="25"/>
  <c r="AG88" i="25"/>
  <c r="Z124" i="25"/>
  <c r="AE124" i="25" s="1"/>
  <c r="AF124" i="25"/>
  <c r="Z149" i="25"/>
  <c r="AE149" i="25" s="1"/>
  <c r="AF149" i="25"/>
  <c r="AG149" i="25"/>
  <c r="Z41" i="25"/>
  <c r="AE41" i="25" s="1"/>
  <c r="AF41" i="25"/>
  <c r="AG41" i="25"/>
  <c r="AF159" i="25"/>
  <c r="AF153" i="25"/>
  <c r="AG137" i="25"/>
  <c r="AG107" i="25"/>
  <c r="Z57" i="25"/>
  <c r="AE57" i="25" s="1"/>
  <c r="AF57" i="25"/>
  <c r="AG57" i="25"/>
  <c r="Z135" i="25"/>
  <c r="AE135" i="25" s="1"/>
  <c r="AF135" i="25"/>
  <c r="AG135" i="25"/>
  <c r="Z105" i="25"/>
  <c r="AE105" i="25" s="1"/>
  <c r="AF105" i="25"/>
  <c r="AG105" i="25"/>
  <c r="AF107" i="25"/>
  <c r="Z89" i="25"/>
  <c r="AE89" i="25" s="1"/>
  <c r="AF89" i="25"/>
  <c r="AF80" i="25"/>
  <c r="Z80" i="25"/>
  <c r="AE80" i="25" s="1"/>
  <c r="AG80" i="25"/>
  <c r="AG153" i="25"/>
  <c r="Z103" i="25"/>
  <c r="AE103" i="25" s="1"/>
  <c r="AF103" i="25"/>
  <c r="AG103" i="25"/>
  <c r="Z75" i="25"/>
  <c r="AE75" i="25" s="1"/>
  <c r="AF75" i="25"/>
  <c r="AG75" i="25"/>
  <c r="Z70" i="25"/>
  <c r="AE70" i="25" s="1"/>
  <c r="AF70" i="25"/>
  <c r="AG70" i="25"/>
  <c r="Z121" i="25"/>
  <c r="AE121" i="25" s="1"/>
  <c r="AF121" i="25"/>
  <c r="AG121" i="25"/>
  <c r="AF86" i="25"/>
  <c r="Z86" i="25"/>
  <c r="AE86" i="25" s="1"/>
  <c r="AG86" i="25"/>
  <c r="AG159" i="25"/>
  <c r="AF122" i="25"/>
  <c r="Z122" i="25"/>
  <c r="AE122" i="25" s="1"/>
  <c r="AG122" i="25"/>
  <c r="AG124" i="25"/>
  <c r="Z87" i="25"/>
  <c r="AE87" i="25" s="1"/>
  <c r="AF87" i="25"/>
  <c r="AG87" i="25"/>
  <c r="AF32" i="25"/>
  <c r="Z32" i="25"/>
  <c r="AE32" i="25" s="1"/>
  <c r="AG32" i="25"/>
  <c r="Z40" i="25"/>
  <c r="AE40" i="25" s="1"/>
  <c r="AG40" i="25"/>
  <c r="AF40" i="25"/>
  <c r="AF137" i="25"/>
  <c r="Z136" i="25"/>
  <c r="AE136" i="25" s="1"/>
  <c r="AF136" i="25"/>
  <c r="Z123" i="25"/>
  <c r="AE123" i="25" s="1"/>
  <c r="AF123" i="25"/>
  <c r="AG123" i="25"/>
  <c r="Z106" i="25"/>
  <c r="AE106" i="25" s="1"/>
  <c r="AF106" i="25"/>
  <c r="AG85" i="25"/>
  <c r="AG134" i="25"/>
  <c r="Z130" i="25"/>
  <c r="AE130" i="25" s="1"/>
  <c r="Z112" i="25"/>
  <c r="AE112" i="25" s="1"/>
  <c r="Z110" i="25"/>
  <c r="AE110" i="25" s="1"/>
  <c r="AG102" i="25"/>
  <c r="Z94" i="25"/>
  <c r="AE94" i="25" s="1"/>
  <c r="Z92" i="25"/>
  <c r="AE92" i="25" s="1"/>
  <c r="AF85" i="25"/>
  <c r="AG84" i="25"/>
  <c r="AG78" i="25"/>
  <c r="AF71" i="25"/>
  <c r="Z56" i="25"/>
  <c r="AE56" i="25" s="1"/>
  <c r="AG29" i="25"/>
  <c r="AG143" i="25"/>
  <c r="AG119" i="25"/>
  <c r="AG101" i="25"/>
  <c r="AG83" i="25"/>
  <c r="AG77" i="25"/>
  <c r="AG59" i="25"/>
  <c r="AF29" i="25"/>
  <c r="AG28" i="25"/>
  <c r="AF27" i="25"/>
  <c r="AG152" i="25"/>
  <c r="AG144" i="25"/>
  <c r="Z26" i="25"/>
  <c r="AE26" i="25" s="1"/>
  <c r="Z155" i="25"/>
  <c r="AE155" i="25" s="1"/>
  <c r="AF152" i="25"/>
  <c r="Z128" i="25"/>
  <c r="AE128" i="25" s="1"/>
  <c r="AG120" i="25"/>
  <c r="AF143" i="25"/>
  <c r="AF119" i="25"/>
  <c r="AF101" i="25"/>
  <c r="Z90" i="25"/>
  <c r="AE90" i="25" s="1"/>
  <c r="AF83" i="25"/>
  <c r="AG82" i="25"/>
  <c r="AG81" i="25"/>
  <c r="AF77" i="25"/>
  <c r="AG76" i="25"/>
  <c r="AF59" i="25"/>
  <c r="AG58" i="25"/>
  <c r="AF28" i="25"/>
  <c r="AG71" i="25"/>
  <c r="AF158" i="25"/>
  <c r="Z148" i="25"/>
  <c r="AE148" i="25" s="1"/>
  <c r="AF144" i="25"/>
  <c r="Z139" i="25"/>
  <c r="AE139" i="25" s="1"/>
  <c r="AF82" i="25"/>
  <c r="AF81" i="25"/>
  <c r="AF76" i="25"/>
  <c r="AG62" i="25"/>
  <c r="AF58" i="25"/>
  <c r="AG47" i="25"/>
  <c r="AG45" i="25"/>
  <c r="AG35" i="25"/>
  <c r="AF155" i="25"/>
  <c r="AG148" i="25"/>
  <c r="Z134" i="25"/>
  <c r="AE134" i="25" s="1"/>
  <c r="AF131" i="25"/>
  <c r="AG130" i="25"/>
  <c r="Z120" i="25"/>
  <c r="AE120" i="25" s="1"/>
  <c r="AF113" i="25"/>
  <c r="AG112" i="25"/>
  <c r="Z102" i="25"/>
  <c r="AE102" i="25" s="1"/>
  <c r="AF95" i="25"/>
  <c r="AG94" i="25"/>
  <c r="Z84" i="25"/>
  <c r="AE84" i="25" s="1"/>
  <c r="Z78" i="25"/>
  <c r="AE78" i="25" s="1"/>
  <c r="AG65" i="25"/>
  <c r="AF35" i="25"/>
  <c r="AG34" i="25"/>
  <c r="AF33" i="25"/>
  <c r="AF45" i="25"/>
  <c r="AG131" i="25"/>
  <c r="AG113" i="25"/>
  <c r="AG95" i="25"/>
  <c r="Z62" i="25"/>
  <c r="AE62" i="25" s="1"/>
  <c r="AG129" i="25"/>
  <c r="AG128" i="25"/>
  <c r="AG111" i="25"/>
  <c r="AG110" i="25"/>
  <c r="AG93" i="25"/>
  <c r="AG92" i="25"/>
  <c r="AF65" i="25"/>
  <c r="AG64" i="25"/>
  <c r="Z50" i="25"/>
  <c r="AE50" i="25" s="1"/>
  <c r="M13" i="35" l="1"/>
  <c r="M12" i="35"/>
  <c r="M11" i="35"/>
  <c r="M10" i="35"/>
  <c r="M9" i="35"/>
  <c r="M8" i="35"/>
  <c r="M7" i="35"/>
  <c r="M6" i="35"/>
  <c r="M5" i="35"/>
  <c r="M4" i="35"/>
  <c r="L5" i="35"/>
  <c r="L4" i="35"/>
  <c r="L6" i="35"/>
  <c r="L7" i="35"/>
  <c r="L8" i="35"/>
  <c r="L9" i="35"/>
  <c r="L10" i="35"/>
  <c r="L11" i="35"/>
  <c r="L12" i="35"/>
  <c r="L13" i="35"/>
  <c r="H13" i="35"/>
  <c r="H12" i="35"/>
  <c r="H11" i="35"/>
  <c r="H10" i="35"/>
  <c r="H9" i="35"/>
  <c r="H8" i="35"/>
  <c r="H7" i="35"/>
  <c r="H6" i="35"/>
  <c r="H5" i="35"/>
  <c r="H4" i="35"/>
  <c r="F13" i="35"/>
  <c r="G13" i="35" s="1"/>
  <c r="F12" i="35"/>
  <c r="G12" i="35" s="1"/>
  <c r="F11" i="35"/>
  <c r="K11" i="35" s="1"/>
  <c r="F10" i="35"/>
  <c r="G10" i="35" s="1"/>
  <c r="F9" i="35"/>
  <c r="G9" i="35" s="1"/>
  <c r="F8" i="35"/>
  <c r="K8" i="35" s="1"/>
  <c r="F7" i="35"/>
  <c r="G7" i="35" s="1"/>
  <c r="F6" i="35"/>
  <c r="G6" i="35" s="1"/>
  <c r="F5" i="35"/>
  <c r="K5" i="35" s="1"/>
  <c r="F4" i="35"/>
  <c r="G4" i="35" s="1"/>
  <c r="D13" i="35"/>
  <c r="E13" i="35" s="1"/>
  <c r="D12" i="35"/>
  <c r="E12" i="35" s="1"/>
  <c r="D11" i="35"/>
  <c r="E11" i="35" s="1"/>
  <c r="D10" i="35"/>
  <c r="E10" i="35" s="1"/>
  <c r="D9" i="35"/>
  <c r="E9" i="35" s="1"/>
  <c r="D8" i="35"/>
  <c r="E8" i="35" s="1"/>
  <c r="D7" i="35"/>
  <c r="E7" i="35" s="1"/>
  <c r="D6" i="35"/>
  <c r="E6" i="35" s="1"/>
  <c r="D5" i="35"/>
  <c r="E5" i="35" s="1"/>
  <c r="D4" i="35"/>
  <c r="E4" i="35" s="1"/>
  <c r="I7" i="35" l="1"/>
  <c r="J7" i="35" s="1"/>
  <c r="I8" i="35"/>
  <c r="J8" i="35" s="1"/>
  <c r="I11" i="35"/>
  <c r="J11" i="35" s="1"/>
  <c r="I13" i="35"/>
  <c r="J13" i="35" s="1"/>
  <c r="I10" i="35"/>
  <c r="J10" i="35" s="1"/>
  <c r="I12" i="35"/>
  <c r="J12" i="35" s="1"/>
  <c r="I9" i="35"/>
  <c r="J9" i="35" s="1"/>
  <c r="K13" i="35"/>
  <c r="K10" i="35"/>
  <c r="K7" i="35"/>
  <c r="I6" i="35"/>
  <c r="J6" i="35" s="1"/>
  <c r="I5" i="35"/>
  <c r="J5" i="35" s="1"/>
  <c r="I4" i="35"/>
  <c r="J4" i="35" s="1"/>
  <c r="K4" i="35"/>
  <c r="G5" i="35"/>
  <c r="K6" i="35"/>
  <c r="G8" i="35"/>
  <c r="K9" i="35"/>
  <c r="G11" i="35"/>
  <c r="K12" i="35"/>
  <c r="I22" i="32"/>
  <c r="I21" i="32"/>
  <c r="I20" i="32"/>
  <c r="I19" i="32"/>
  <c r="I18" i="32"/>
  <c r="I17" i="32"/>
  <c r="I16" i="32"/>
  <c r="I15" i="32"/>
  <c r="I14" i="32"/>
  <c r="I13" i="32"/>
  <c r="I12" i="32"/>
  <c r="D9" i="26"/>
  <c r="E9" i="26" s="1"/>
  <c r="F9" i="26"/>
  <c r="G9" i="26" s="1"/>
  <c r="H9" i="26"/>
  <c r="D10" i="26"/>
  <c r="E10" i="26" s="1"/>
  <c r="F10" i="26"/>
  <c r="G10" i="26" s="1"/>
  <c r="H10" i="26"/>
  <c r="D11" i="26"/>
  <c r="E11" i="26" s="1"/>
  <c r="F11" i="26"/>
  <c r="K11" i="26" s="1"/>
  <c r="H11" i="26"/>
  <c r="D12" i="26"/>
  <c r="E12" i="26" s="1"/>
  <c r="F12" i="26"/>
  <c r="G12" i="26" s="1"/>
  <c r="H12" i="26"/>
  <c r="D13" i="26"/>
  <c r="E13" i="26" s="1"/>
  <c r="F13" i="26"/>
  <c r="K13" i="26" s="1"/>
  <c r="H13" i="26"/>
  <c r="H8" i="26"/>
  <c r="H7" i="26"/>
  <c r="H6" i="26"/>
  <c r="H5" i="26"/>
  <c r="H4" i="26"/>
  <c r="F8" i="26"/>
  <c r="G8" i="26" s="1"/>
  <c r="F7" i="26"/>
  <c r="G7" i="26" s="1"/>
  <c r="F6" i="26"/>
  <c r="G6" i="26" s="1"/>
  <c r="F5" i="26"/>
  <c r="G5" i="26" s="1"/>
  <c r="F4" i="26"/>
  <c r="G4" i="26" s="1"/>
  <c r="D5" i="26"/>
  <c r="E5" i="26" s="1"/>
  <c r="D6" i="26"/>
  <c r="E6" i="26" s="1"/>
  <c r="D7" i="26"/>
  <c r="E7" i="26" s="1"/>
  <c r="D8" i="26"/>
  <c r="E8" i="26" s="1"/>
  <c r="D4" i="26"/>
  <c r="E4" i="26" s="1"/>
  <c r="I12" i="25"/>
  <c r="I13" i="25"/>
  <c r="I14" i="25"/>
  <c r="I15" i="25"/>
  <c r="I16" i="25"/>
  <c r="I17" i="25"/>
  <c r="I18" i="25"/>
  <c r="I19" i="25"/>
  <c r="I20" i="25"/>
  <c r="I21" i="25"/>
  <c r="I22" i="25"/>
  <c r="Y12" i="25"/>
  <c r="Y22" i="25"/>
  <c r="AD22" i="25" s="1"/>
  <c r="X22" i="25"/>
  <c r="AC22" i="25" s="1"/>
  <c r="W22" i="25"/>
  <c r="AB22" i="25" s="1"/>
  <c r="V22" i="25"/>
  <c r="AA22" i="25" s="1"/>
  <c r="U22" i="25"/>
  <c r="Z22" i="25" s="1"/>
  <c r="AE22" i="25" s="1"/>
  <c r="Y21" i="25"/>
  <c r="AD21" i="25" s="1"/>
  <c r="X21" i="25"/>
  <c r="AC21" i="25" s="1"/>
  <c r="W21" i="25"/>
  <c r="AB21" i="25" s="1"/>
  <c r="V21" i="25"/>
  <c r="AA21" i="25" s="1"/>
  <c r="U21" i="25"/>
  <c r="AG21" i="25" s="1"/>
  <c r="Y20" i="25"/>
  <c r="AD20" i="25" s="1"/>
  <c r="X20" i="25"/>
  <c r="AC20" i="25" s="1"/>
  <c r="W20" i="25"/>
  <c r="AB20" i="25" s="1"/>
  <c r="V20" i="25"/>
  <c r="AA20" i="25" s="1"/>
  <c r="U20" i="25"/>
  <c r="AG20" i="25" s="1"/>
  <c r="Y19" i="25"/>
  <c r="AD19" i="25" s="1"/>
  <c r="X19" i="25"/>
  <c r="AC19" i="25" s="1"/>
  <c r="W19" i="25"/>
  <c r="AB19" i="25" s="1"/>
  <c r="V19" i="25"/>
  <c r="AA19" i="25" s="1"/>
  <c r="U19" i="25"/>
  <c r="AG19" i="25" s="1"/>
  <c r="Y18" i="25"/>
  <c r="AD18" i="25" s="1"/>
  <c r="X18" i="25"/>
  <c r="AC18" i="25" s="1"/>
  <c r="W18" i="25"/>
  <c r="AB18" i="25" s="1"/>
  <c r="V18" i="25"/>
  <c r="AA18" i="25" s="1"/>
  <c r="U18" i="25"/>
  <c r="AG18" i="25" s="1"/>
  <c r="Y17" i="25"/>
  <c r="AD17" i="25" s="1"/>
  <c r="X17" i="25"/>
  <c r="AC17" i="25" s="1"/>
  <c r="W17" i="25"/>
  <c r="AB17" i="25" s="1"/>
  <c r="V17" i="25"/>
  <c r="AA17" i="25" s="1"/>
  <c r="U17" i="25"/>
  <c r="AG17" i="25" s="1"/>
  <c r="Y16" i="25"/>
  <c r="AD16" i="25" s="1"/>
  <c r="X16" i="25"/>
  <c r="AC16" i="25" s="1"/>
  <c r="W16" i="25"/>
  <c r="AB16" i="25" s="1"/>
  <c r="V16" i="25"/>
  <c r="AA16" i="25" s="1"/>
  <c r="U16" i="25"/>
  <c r="AG16" i="25" s="1"/>
  <c r="Y15" i="25"/>
  <c r="AD15" i="25" s="1"/>
  <c r="X15" i="25"/>
  <c r="AC15" i="25" s="1"/>
  <c r="W15" i="25"/>
  <c r="AB15" i="25" s="1"/>
  <c r="V15" i="25"/>
  <c r="AA15" i="25" s="1"/>
  <c r="U15" i="25"/>
  <c r="AG15" i="25" s="1"/>
  <c r="Y14" i="25"/>
  <c r="AD14" i="25" s="1"/>
  <c r="X14" i="25"/>
  <c r="AC14" i="25" s="1"/>
  <c r="W14" i="25"/>
  <c r="AB14" i="25" s="1"/>
  <c r="V14" i="25"/>
  <c r="AA14" i="25" s="1"/>
  <c r="U14" i="25"/>
  <c r="AG14" i="25" s="1"/>
  <c r="Y13" i="25"/>
  <c r="X13" i="25"/>
  <c r="W13" i="25"/>
  <c r="V13" i="25"/>
  <c r="U13" i="25"/>
  <c r="AG13" i="25" s="1"/>
  <c r="X12" i="25"/>
  <c r="W12" i="25"/>
  <c r="V12" i="25"/>
  <c r="U12" i="25"/>
  <c r="AG12" i="25" s="1"/>
  <c r="AG22" i="25" l="1"/>
  <c r="K8" i="26"/>
  <c r="AF21" i="25"/>
  <c r="I10" i="26"/>
  <c r="J10" i="26" s="1"/>
  <c r="I13" i="26"/>
  <c r="J13" i="26" s="1"/>
  <c r="G13" i="26"/>
  <c r="I11" i="26"/>
  <c r="J11" i="26" s="1"/>
  <c r="I7" i="26"/>
  <c r="J7" i="26" s="1"/>
  <c r="I8" i="26"/>
  <c r="J8" i="26" s="1"/>
  <c r="G11" i="26"/>
  <c r="K7" i="26"/>
  <c r="K10" i="26"/>
  <c r="K5" i="26"/>
  <c r="K6" i="26"/>
  <c r="I12" i="26"/>
  <c r="J12" i="26" s="1"/>
  <c r="Z18" i="25"/>
  <c r="AE18" i="25" s="1"/>
  <c r="I4" i="26"/>
  <c r="J4" i="26" s="1"/>
  <c r="I5" i="26"/>
  <c r="J5" i="26" s="1"/>
  <c r="I6" i="26"/>
  <c r="J6" i="26" s="1"/>
  <c r="Z21" i="25"/>
  <c r="AE21" i="25" s="1"/>
  <c r="K12" i="26"/>
  <c r="K9" i="26"/>
  <c r="I9" i="26"/>
  <c r="J9" i="26" s="1"/>
  <c r="K4" i="26"/>
  <c r="Z19" i="25"/>
  <c r="AE19" i="25" s="1"/>
  <c r="Z20" i="25"/>
  <c r="AE20" i="25" s="1"/>
  <c r="Z16" i="25"/>
  <c r="AE16" i="25" s="1"/>
  <c r="AF14" i="25"/>
  <c r="Z14" i="25" s="1"/>
  <c r="AE14" i="25" s="1"/>
  <c r="AF19" i="25"/>
  <c r="AF20" i="25"/>
  <c r="AF22" i="25"/>
  <c r="AF12" i="25"/>
  <c r="AD12" i="25" s="1"/>
  <c r="AF15" i="25"/>
  <c r="Z15" i="25" s="1"/>
  <c r="AE15" i="25" s="1"/>
  <c r="AF16" i="25"/>
  <c r="Z17" i="25"/>
  <c r="AE17" i="25" s="1"/>
  <c r="AF17" i="25"/>
  <c r="AF18" i="25"/>
  <c r="AF13" i="25"/>
  <c r="AC13" i="25" s="1"/>
  <c r="AC12" i="25" l="1"/>
  <c r="AB12" i="25"/>
  <c r="AA12" i="25"/>
  <c r="Z12" i="25"/>
  <c r="AD13" i="25"/>
  <c r="AB13" i="25"/>
  <c r="Z13" i="25"/>
  <c r="AA13" i="25"/>
  <c r="AE13" i="25" l="1"/>
  <c r="AE12"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9" authorId="0" shapeId="0" xr:uid="{B60656C9-50A5-470D-8342-80E248303350}">
      <text>
        <r>
          <rPr>
            <sz val="9"/>
            <color indexed="81"/>
            <rFont val="MS P ゴシック"/>
            <family val="3"/>
            <charset val="128"/>
          </rPr>
          <t>計算確認(心配)
「10ａあたり30万円」
例えば20.7ａ申請だと
20.7ａ×30万円÷10で
621,000円</t>
        </r>
      </text>
    </comment>
  </commentList>
</comments>
</file>

<file path=xl/sharedStrings.xml><?xml version="1.0" encoding="utf-8"?>
<sst xmlns="http://schemas.openxmlformats.org/spreadsheetml/2006/main" count="222" uniqueCount="126">
  <si>
    <t>備考</t>
    <rPh sb="0" eb="2">
      <t>ビコウ</t>
    </rPh>
    <phoneticPr fontId="2"/>
  </si>
  <si>
    <t>住所</t>
    <rPh sb="0" eb="2">
      <t>ジュウショ</t>
    </rPh>
    <phoneticPr fontId="2"/>
  </si>
  <si>
    <t>□</t>
  </si>
  <si>
    <t>氏名</t>
    <rPh sb="0" eb="2">
      <t>シメイ</t>
    </rPh>
    <phoneticPr fontId="2"/>
  </si>
  <si>
    <t>農地地番</t>
    <rPh sb="0" eb="2">
      <t>ノウチ</t>
    </rPh>
    <rPh sb="2" eb="4">
      <t>チバン</t>
    </rPh>
    <phoneticPr fontId="2"/>
  </si>
  <si>
    <t>品種</t>
    <rPh sb="0" eb="2">
      <t>ヒンシュ</t>
    </rPh>
    <phoneticPr fontId="2"/>
  </si>
  <si>
    <t>障害物等
除去
完了(予定)年度</t>
    <rPh sb="0" eb="3">
      <t>ショウガイブツ</t>
    </rPh>
    <rPh sb="3" eb="4">
      <t>ナド</t>
    </rPh>
    <rPh sb="5" eb="7">
      <t>ジョキョ</t>
    </rPh>
    <rPh sb="8" eb="10">
      <t>カンリョウ</t>
    </rPh>
    <rPh sb="11" eb="13">
      <t>ヨテイ</t>
    </rPh>
    <rPh sb="14" eb="16">
      <t>ネンド</t>
    </rPh>
    <phoneticPr fontId="2"/>
  </si>
  <si>
    <t>定植
(予定)
本数</t>
    <rPh sb="0" eb="2">
      <t>テイショク</t>
    </rPh>
    <rPh sb="4" eb="6">
      <t>ヨテイ</t>
    </rPh>
    <rPh sb="8" eb="10">
      <t>ホンスウ</t>
    </rPh>
    <phoneticPr fontId="2"/>
  </si>
  <si>
    <t>借地</t>
  </si>
  <si>
    <t>ユーレカ</t>
  </si>
  <si>
    <t>借用終期
(年月)</t>
    <rPh sb="0" eb="2">
      <t>シャクヨウ</t>
    </rPh>
    <rPh sb="2" eb="4">
      <t>シュウキ</t>
    </rPh>
    <rPh sb="6" eb="8">
      <t>ネンゲツ</t>
    </rPh>
    <phoneticPr fontId="2"/>
  </si>
  <si>
    <t>障害物面積</t>
    <rPh sb="0" eb="3">
      <t>ショウガイブツ</t>
    </rPh>
    <rPh sb="3" eb="5">
      <t>メンセキ</t>
    </rPh>
    <phoneticPr fontId="2"/>
  </si>
  <si>
    <t>未収益面積</t>
    <rPh sb="0" eb="1">
      <t>ミ</t>
    </rPh>
    <rPh sb="1" eb="3">
      <t>シュウエキ</t>
    </rPh>
    <rPh sb="3" eb="5">
      <t>メンセキ</t>
    </rPh>
    <phoneticPr fontId="2"/>
  </si>
  <si>
    <t>10aあたり
植栽密度</t>
    <rPh sb="7" eb="9">
      <t>ショクサイ</t>
    </rPh>
    <rPh sb="9" eb="11">
      <t>ミツド</t>
    </rPh>
    <phoneticPr fontId="2"/>
  </si>
  <si>
    <t>作成日：</t>
    <rPh sb="0" eb="2">
      <t>サクセイ</t>
    </rPh>
    <rPh sb="2" eb="3">
      <t>ビ</t>
    </rPh>
    <phoneticPr fontId="2"/>
  </si>
  <si>
    <t>連絡先</t>
    <rPh sb="0" eb="2">
      <t>レンラク</t>
    </rPh>
    <rPh sb="2" eb="3">
      <t>サキ</t>
    </rPh>
    <phoneticPr fontId="2"/>
  </si>
  <si>
    <t>レモン定植計画書</t>
    <rPh sb="3" eb="5">
      <t>テイショク</t>
    </rPh>
    <rPh sb="5" eb="7">
      <t>ケイカク</t>
    </rPh>
    <rPh sb="7" eb="8">
      <t>ショ</t>
    </rPh>
    <phoneticPr fontId="2"/>
  </si>
  <si>
    <t>未収益期間
栽培管理
申請開始年度
(定植年度)</t>
    <rPh sb="0" eb="3">
      <t>ミシュウエキ</t>
    </rPh>
    <rPh sb="3" eb="5">
      <t>キカン</t>
    </rPh>
    <rPh sb="6" eb="8">
      <t>サイバイ</t>
    </rPh>
    <rPh sb="8" eb="10">
      <t>カンリ</t>
    </rPh>
    <rPh sb="11" eb="13">
      <t>シンセイ</t>
    </rPh>
    <rPh sb="13" eb="15">
      <t>カイシ</t>
    </rPh>
    <rPh sb="15" eb="17">
      <t>ネンド</t>
    </rPh>
    <rPh sb="19" eb="21">
      <t>テイショク</t>
    </rPh>
    <rPh sb="21" eb="23">
      <t>ネンド</t>
    </rPh>
    <phoneticPr fontId="2"/>
  </si>
  <si>
    <t>所有・貸借
区分</t>
    <rPh sb="0" eb="2">
      <t>ショユウ</t>
    </rPh>
    <rPh sb="3" eb="5">
      <t>タイシャク</t>
    </rPh>
    <rPh sb="6" eb="8">
      <t>クブン</t>
    </rPh>
    <phoneticPr fontId="2"/>
  </si>
  <si>
    <t>（添付書類）</t>
    <rPh sb="1" eb="3">
      <t>テンプ</t>
    </rPh>
    <rPh sb="3" eb="5">
      <t>ショルイ</t>
    </rPh>
    <phoneticPr fontId="2"/>
  </si>
  <si>
    <t>定植予定農地の地図(申請時)</t>
    <rPh sb="0" eb="2">
      <t>テイショク</t>
    </rPh>
    <rPh sb="2" eb="4">
      <t>ヨテイ</t>
    </rPh>
    <rPh sb="4" eb="6">
      <t>ノウチ</t>
    </rPh>
    <rPh sb="7" eb="9">
      <t>チズ</t>
    </rPh>
    <rPh sb="10" eb="12">
      <t>シンセイ</t>
    </rPh>
    <rPh sb="12" eb="13">
      <t>ジ</t>
    </rPh>
    <phoneticPr fontId="2"/>
  </si>
  <si>
    <t>定植農地の地図(完了時)</t>
    <rPh sb="0" eb="2">
      <t>テイショク</t>
    </rPh>
    <rPh sb="2" eb="4">
      <t>ノウチ</t>
    </rPh>
    <rPh sb="5" eb="7">
      <t>チズ</t>
    </rPh>
    <rPh sb="8" eb="10">
      <t>カンリョウ</t>
    </rPh>
    <rPh sb="10" eb="11">
      <t>ジ</t>
    </rPh>
    <phoneticPr fontId="2"/>
  </si>
  <si>
    <t>販売状況確認資料(完了時)</t>
    <rPh sb="0" eb="2">
      <t>ハンバイ</t>
    </rPh>
    <rPh sb="2" eb="4">
      <t>ジョウキョウ</t>
    </rPh>
    <rPh sb="4" eb="6">
      <t>カクニン</t>
    </rPh>
    <rPh sb="6" eb="8">
      <t>シリョウ</t>
    </rPh>
    <rPh sb="9" eb="11">
      <t>カンリョウ</t>
    </rPh>
    <rPh sb="11" eb="12">
      <t>ジ</t>
    </rPh>
    <phoneticPr fontId="2"/>
  </si>
  <si>
    <t>定植目安合計</t>
    <rPh sb="0" eb="2">
      <t>テイショク</t>
    </rPh>
    <rPh sb="2" eb="4">
      <t>メヤス</t>
    </rPh>
    <rPh sb="4" eb="6">
      <t>ゴウケイ</t>
    </rPh>
    <phoneticPr fontId="2"/>
  </si>
  <si>
    <t>障害物除去等補助事業を実施した農地には計画に沿ってレモンを定植することを誓約します。</t>
    <rPh sb="0" eb="3">
      <t>ショウガイブツ</t>
    </rPh>
    <rPh sb="3" eb="5">
      <t>ジョキョ</t>
    </rPh>
    <rPh sb="5" eb="6">
      <t>ナド</t>
    </rPh>
    <rPh sb="6" eb="8">
      <t>ホジョ</t>
    </rPh>
    <rPh sb="8" eb="10">
      <t>ジギョウ</t>
    </rPh>
    <rPh sb="11" eb="13">
      <t>ジッシ</t>
    </rPh>
    <rPh sb="15" eb="17">
      <t>ノウチ</t>
    </rPh>
    <rPh sb="19" eb="21">
      <t>ケイカク</t>
    </rPh>
    <rPh sb="22" eb="23">
      <t>ソ</t>
    </rPh>
    <rPh sb="29" eb="31">
      <t>テイショク</t>
    </rPh>
    <rPh sb="36" eb="38">
      <t>セイヤク</t>
    </rPh>
    <phoneticPr fontId="2"/>
  </si>
  <si>
    <t>※令和7年度から令和10年度で作成日時点で計画している定植内容を記載してください。なお、補助事業の継続を約束するものではありません。</t>
    <rPh sb="1" eb="3">
      <t>レイワ</t>
    </rPh>
    <rPh sb="4" eb="6">
      <t>ネンド</t>
    </rPh>
    <rPh sb="8" eb="10">
      <t>レイワ</t>
    </rPh>
    <rPh sb="12" eb="14">
      <t>ネンド</t>
    </rPh>
    <rPh sb="15" eb="17">
      <t>サクセイ</t>
    </rPh>
    <rPh sb="17" eb="18">
      <t>ビ</t>
    </rPh>
    <rPh sb="18" eb="20">
      <t>ジテン</t>
    </rPh>
    <rPh sb="21" eb="23">
      <t>ケイカク</t>
    </rPh>
    <rPh sb="27" eb="29">
      <t>テイショク</t>
    </rPh>
    <rPh sb="29" eb="31">
      <t>ナイヨウ</t>
    </rPh>
    <rPh sb="32" eb="34">
      <t>キサイ</t>
    </rPh>
    <rPh sb="44" eb="46">
      <t>ホジョ</t>
    </rPh>
    <rPh sb="46" eb="48">
      <t>ジギョウ</t>
    </rPh>
    <rPh sb="49" eb="51">
      <t>ケイゾク</t>
    </rPh>
    <rPh sb="52" eb="54">
      <t>ヤクソク</t>
    </rPh>
    <phoneticPr fontId="2"/>
  </si>
  <si>
    <t>　</t>
    <phoneticPr fontId="2"/>
  </si>
  <si>
    <t>株式会社〇〇〇〇　代表取締役□□□□</t>
    <rPh sb="0" eb="4">
      <t>カブシキガイシャ</t>
    </rPh>
    <rPh sb="9" eb="11">
      <t>ダイヒョウ</t>
    </rPh>
    <rPh sb="11" eb="14">
      <t>トリシマリヤク</t>
    </rPh>
    <phoneticPr fontId="2"/>
  </si>
  <si>
    <t>磐田市〇〇〇番地△△△△</t>
    <rPh sb="0" eb="3">
      <t>イワタシ</t>
    </rPh>
    <rPh sb="6" eb="8">
      <t>バンチ</t>
    </rPh>
    <phoneticPr fontId="2"/>
  </si>
  <si>
    <t>〇〇〇-〇〇〇〇-〇〇〇〇</t>
    <phoneticPr fontId="2"/>
  </si>
  <si>
    <t>農地面積</t>
    <rPh sb="0" eb="2">
      <t>ノウチ</t>
    </rPh>
    <rPh sb="2" eb="4">
      <t>メンセキ</t>
    </rPh>
    <phoneticPr fontId="2"/>
  </si>
  <si>
    <t>未収益期間
栽培管理
交付終了年度
(終了年度)</t>
    <rPh sb="0" eb="3">
      <t>ミシュウエキキカン2</t>
    </rPh>
    <rPh sb="11" eb="13">
      <t>コウフ</t>
    </rPh>
    <rPh sb="13" eb="15">
      <t>シュウリョウ</t>
    </rPh>
    <rPh sb="19" eb="21">
      <t>シュウリョウ</t>
    </rPh>
    <rPh sb="21" eb="23">
      <t>ネンド</t>
    </rPh>
    <phoneticPr fontId="2"/>
  </si>
  <si>
    <t>国府台〇〇ー１</t>
    <rPh sb="0" eb="3">
      <t>コウノダイ</t>
    </rPh>
    <phoneticPr fontId="2"/>
  </si>
  <si>
    <t>国府台〇〇ー２</t>
    <rPh sb="0" eb="3">
      <t>コウノダイ</t>
    </rPh>
    <phoneticPr fontId="2"/>
  </si>
  <si>
    <t>所有地</t>
  </si>
  <si>
    <t>国府台〇〇ー3</t>
    <rPh sb="0" eb="3">
      <t>コウノダイ</t>
    </rPh>
    <phoneticPr fontId="2"/>
  </si>
  <si>
    <t>国府台〇〇ー4</t>
    <rPh sb="0" eb="3">
      <t>コウノダイ</t>
    </rPh>
    <phoneticPr fontId="2"/>
  </si>
  <si>
    <t>リスボン</t>
  </si>
  <si>
    <t>レモン定植計画書＿記載例</t>
    <rPh sb="3" eb="5">
      <t>テイショク</t>
    </rPh>
    <rPh sb="5" eb="7">
      <t>ケイカク</t>
    </rPh>
    <rPh sb="7" eb="8">
      <t>ショ</t>
    </rPh>
    <rPh sb="9" eb="11">
      <t>キサイ</t>
    </rPh>
    <rPh sb="11" eb="12">
      <t>レイ</t>
    </rPh>
    <phoneticPr fontId="2"/>
  </si>
  <si>
    <t>年度末
定植実績本数
1年目</t>
    <rPh sb="0" eb="3">
      <t>ネンドマツ</t>
    </rPh>
    <rPh sb="4" eb="6">
      <t>テイショク</t>
    </rPh>
    <rPh sb="6" eb="8">
      <t>ジッセキ</t>
    </rPh>
    <rPh sb="8" eb="10">
      <t>ホンスウ</t>
    </rPh>
    <rPh sb="12" eb="14">
      <t>ネンメ</t>
    </rPh>
    <phoneticPr fontId="2"/>
  </si>
  <si>
    <t>年度末
定植実績本数
２年目</t>
    <rPh sb="0" eb="3">
      <t>ネンドマツ</t>
    </rPh>
    <rPh sb="4" eb="6">
      <t>テイショク</t>
    </rPh>
    <rPh sb="6" eb="8">
      <t>ジッセキ</t>
    </rPh>
    <rPh sb="8" eb="10">
      <t>ホンスウ</t>
    </rPh>
    <rPh sb="12" eb="14">
      <t>ネンメ</t>
    </rPh>
    <phoneticPr fontId="2"/>
  </si>
  <si>
    <t>年度末
定植実績本数
3年目</t>
    <rPh sb="0" eb="3">
      <t>ネンドマツ</t>
    </rPh>
    <rPh sb="4" eb="6">
      <t>テイショク</t>
    </rPh>
    <rPh sb="6" eb="8">
      <t>ジッセキ</t>
    </rPh>
    <rPh sb="8" eb="10">
      <t>ホンスウ</t>
    </rPh>
    <rPh sb="12" eb="14">
      <t>ネンメ</t>
    </rPh>
    <phoneticPr fontId="2"/>
  </si>
  <si>
    <t>年度末
定植実績本数
4年目</t>
    <rPh sb="0" eb="3">
      <t>ネンドマツ</t>
    </rPh>
    <rPh sb="4" eb="6">
      <t>テイショク</t>
    </rPh>
    <rPh sb="6" eb="8">
      <t>ジッセキ</t>
    </rPh>
    <rPh sb="8" eb="10">
      <t>ホンスウ</t>
    </rPh>
    <rPh sb="12" eb="14">
      <t>ネンメ</t>
    </rPh>
    <phoneticPr fontId="2"/>
  </si>
  <si>
    <t>年度末
定植実績本数
5年目</t>
    <rPh sb="0" eb="3">
      <t>ネンドマツ</t>
    </rPh>
    <rPh sb="4" eb="6">
      <t>テイショク</t>
    </rPh>
    <rPh sb="6" eb="8">
      <t>ジッセキ</t>
    </rPh>
    <rPh sb="8" eb="10">
      <t>ホンスウ</t>
    </rPh>
    <rPh sb="12" eb="14">
      <t>ネンメ</t>
    </rPh>
    <phoneticPr fontId="2"/>
  </si>
  <si>
    <t>期間内
基準値
確認</t>
    <rPh sb="0" eb="2">
      <t>キカン</t>
    </rPh>
    <rPh sb="2" eb="3">
      <t>ナイ</t>
    </rPh>
    <rPh sb="4" eb="7">
      <t>キジュンチ</t>
    </rPh>
    <rPh sb="8" eb="10">
      <t>カクニン</t>
    </rPh>
    <phoneticPr fontId="2"/>
  </si>
  <si>
    <t>実績本数
/定植面積
1年目</t>
    <rPh sb="0" eb="2">
      <t>ジッセキ</t>
    </rPh>
    <rPh sb="2" eb="4">
      <t>ホンスウ</t>
    </rPh>
    <rPh sb="6" eb="8">
      <t>テイショク</t>
    </rPh>
    <rPh sb="8" eb="10">
      <t>メンセキ</t>
    </rPh>
    <rPh sb="12" eb="14">
      <t>ネンメ</t>
    </rPh>
    <phoneticPr fontId="2"/>
  </si>
  <si>
    <t>実績本数
/定植面積
２年目</t>
    <rPh sb="0" eb="2">
      <t>ジッセキ</t>
    </rPh>
    <rPh sb="2" eb="4">
      <t>ホンスウ</t>
    </rPh>
    <rPh sb="6" eb="8">
      <t>テイショク</t>
    </rPh>
    <rPh sb="8" eb="10">
      <t>メンセキ</t>
    </rPh>
    <rPh sb="12" eb="14">
      <t>ネンメ</t>
    </rPh>
    <phoneticPr fontId="2"/>
  </si>
  <si>
    <t>実績本数
/定植面積
3年目</t>
    <rPh sb="0" eb="2">
      <t>ジッセキ</t>
    </rPh>
    <rPh sb="2" eb="4">
      <t>ホンスウ</t>
    </rPh>
    <rPh sb="6" eb="8">
      <t>テイショク</t>
    </rPh>
    <rPh sb="8" eb="10">
      <t>メンセキ</t>
    </rPh>
    <rPh sb="12" eb="14">
      <t>ネンメ</t>
    </rPh>
    <phoneticPr fontId="2"/>
  </si>
  <si>
    <t>実績本数
/定植面積
4年目</t>
    <rPh sb="0" eb="2">
      <t>ジッセキ</t>
    </rPh>
    <rPh sb="2" eb="4">
      <t>ホンスウ</t>
    </rPh>
    <rPh sb="6" eb="8">
      <t>テイショク</t>
    </rPh>
    <rPh sb="8" eb="10">
      <t>メンセキ</t>
    </rPh>
    <rPh sb="12" eb="14">
      <t>ネンメ</t>
    </rPh>
    <phoneticPr fontId="2"/>
  </si>
  <si>
    <t>実績本数
/定植面積
5年目</t>
    <rPh sb="0" eb="2">
      <t>ジッセキ</t>
    </rPh>
    <rPh sb="2" eb="4">
      <t>ホンスウ</t>
    </rPh>
    <rPh sb="6" eb="8">
      <t>テイショク</t>
    </rPh>
    <rPh sb="8" eb="10">
      <t>メンセキ</t>
    </rPh>
    <rPh sb="12" eb="14">
      <t>ネンメ</t>
    </rPh>
    <phoneticPr fontId="2"/>
  </si>
  <si>
    <t>基準値
確認
１年目</t>
    <rPh sb="0" eb="3">
      <t>キジュンチ</t>
    </rPh>
    <rPh sb="4" eb="6">
      <t>カクニン</t>
    </rPh>
    <rPh sb="8" eb="10">
      <t>ネンメ</t>
    </rPh>
    <phoneticPr fontId="2"/>
  </si>
  <si>
    <t>基準値
確認
２年目</t>
    <rPh sb="0" eb="3">
      <t>キジュンチ</t>
    </rPh>
    <rPh sb="4" eb="6">
      <t>カクニン</t>
    </rPh>
    <rPh sb="8" eb="10">
      <t>ネンメ</t>
    </rPh>
    <phoneticPr fontId="2"/>
  </si>
  <si>
    <t>基準値
確認
３年目</t>
    <rPh sb="0" eb="3">
      <t>キジュンチ</t>
    </rPh>
    <rPh sb="4" eb="6">
      <t>カクニン</t>
    </rPh>
    <rPh sb="8" eb="10">
      <t>ネンメ</t>
    </rPh>
    <phoneticPr fontId="2"/>
  </si>
  <si>
    <t>基準値
確認
４年目</t>
    <rPh sb="0" eb="3">
      <t>キジュンチ</t>
    </rPh>
    <rPh sb="4" eb="6">
      <t>カクニン</t>
    </rPh>
    <rPh sb="8" eb="10">
      <t>ネンメ</t>
    </rPh>
    <phoneticPr fontId="2"/>
  </si>
  <si>
    <t>基準値
確認
５年目</t>
    <rPh sb="0" eb="3">
      <t>キジュンチ</t>
    </rPh>
    <rPh sb="4" eb="6">
      <t>カクニン</t>
    </rPh>
    <rPh sb="8" eb="10">
      <t>ネンメ</t>
    </rPh>
    <phoneticPr fontId="2"/>
  </si>
  <si>
    <t>最低基準</t>
    <rPh sb="0" eb="2">
      <t>サイテイ</t>
    </rPh>
    <rPh sb="2" eb="4">
      <t>キジュン</t>
    </rPh>
    <phoneticPr fontId="2"/>
  </si>
  <si>
    <t>適正基準</t>
    <rPh sb="0" eb="2">
      <t>テキセイ</t>
    </rPh>
    <rPh sb="2" eb="4">
      <t>キジュン</t>
    </rPh>
    <phoneticPr fontId="2"/>
  </si>
  <si>
    <r>
      <rPr>
        <sz val="11"/>
        <rFont val="游ゴシック"/>
        <family val="3"/>
        <charset val="128"/>
        <scheme val="minor"/>
      </rPr>
      <t>定植面積(a)
小数第一位まで</t>
    </r>
    <r>
      <rPr>
        <sz val="13"/>
        <rFont val="游ゴシック"/>
        <family val="3"/>
        <charset val="128"/>
        <scheme val="minor"/>
      </rPr>
      <t xml:space="preserve">
</t>
    </r>
    <r>
      <rPr>
        <sz val="8"/>
        <rFont val="游ゴシック"/>
        <family val="3"/>
        <charset val="128"/>
        <scheme val="minor"/>
      </rPr>
      <t>第二位以下切捨</t>
    </r>
    <rPh sb="0" eb="2">
      <t>テイショク</t>
    </rPh>
    <rPh sb="2" eb="4">
      <t>メンセキ</t>
    </rPh>
    <rPh sb="8" eb="10">
      <t>ショウスウ</t>
    </rPh>
    <rPh sb="10" eb="11">
      <t>ダイ</t>
    </rPh>
    <rPh sb="11" eb="13">
      <t>イチイ</t>
    </rPh>
    <rPh sb="17" eb="19">
      <t>ダイニ</t>
    </rPh>
    <rPh sb="19" eb="20">
      <t>イ</t>
    </rPh>
    <rPh sb="20" eb="22">
      <t>イカ</t>
    </rPh>
    <rPh sb="22" eb="23">
      <t>キ</t>
    </rPh>
    <rPh sb="23" eb="24">
      <t>ス</t>
    </rPh>
    <phoneticPr fontId="2"/>
  </si>
  <si>
    <t>埋蔵文化財調査の要否</t>
    <rPh sb="0" eb="5">
      <t>マイゾウブンカザイ</t>
    </rPh>
    <rPh sb="5" eb="7">
      <t>チョウサ</t>
    </rPh>
    <rPh sb="8" eb="10">
      <t>ヨウヒ</t>
    </rPh>
    <phoneticPr fontId="2"/>
  </si>
  <si>
    <t>確認欄</t>
    <rPh sb="0" eb="2">
      <t>カクニン</t>
    </rPh>
    <rPh sb="2" eb="3">
      <t>ラン</t>
    </rPh>
    <phoneticPr fontId="2"/>
  </si>
  <si>
    <t>予定苗数</t>
    <rPh sb="0" eb="2">
      <t>ヨテイ</t>
    </rPh>
    <rPh sb="2" eb="3">
      <t>ナエ</t>
    </rPh>
    <rPh sb="3" eb="4">
      <t>スウ</t>
    </rPh>
    <phoneticPr fontId="2"/>
  </si>
  <si>
    <t>相談要否</t>
    <rPh sb="0" eb="2">
      <t>ソウダン</t>
    </rPh>
    <rPh sb="2" eb="4">
      <t>ヨウヒ</t>
    </rPh>
    <phoneticPr fontId="2"/>
  </si>
  <si>
    <r>
      <rPr>
        <b/>
        <sz val="11"/>
        <rFont val="游ゴシック"/>
        <family val="3"/>
        <charset val="128"/>
        <scheme val="minor"/>
      </rPr>
      <t>定植面積(a)
小数第一位まで</t>
    </r>
    <r>
      <rPr>
        <b/>
        <sz val="13"/>
        <rFont val="游ゴシック"/>
        <family val="3"/>
        <charset val="128"/>
        <scheme val="minor"/>
      </rPr>
      <t xml:space="preserve">
</t>
    </r>
    <r>
      <rPr>
        <b/>
        <sz val="8"/>
        <rFont val="游ゴシック"/>
        <family val="3"/>
        <charset val="128"/>
        <scheme val="minor"/>
      </rPr>
      <t>第二位以下切捨</t>
    </r>
    <rPh sb="0" eb="2">
      <t>テイショク</t>
    </rPh>
    <rPh sb="2" eb="4">
      <t>メンセキ</t>
    </rPh>
    <rPh sb="8" eb="10">
      <t>ショウスウ</t>
    </rPh>
    <rPh sb="10" eb="11">
      <t>ダイ</t>
    </rPh>
    <rPh sb="11" eb="13">
      <t>イチイ</t>
    </rPh>
    <rPh sb="17" eb="19">
      <t>ダイニ</t>
    </rPh>
    <rPh sb="19" eb="20">
      <t>イ</t>
    </rPh>
    <rPh sb="20" eb="22">
      <t>イカ</t>
    </rPh>
    <rPh sb="22" eb="23">
      <t>キ</t>
    </rPh>
    <rPh sb="23" eb="24">
      <t>ス</t>
    </rPh>
    <phoneticPr fontId="2"/>
  </si>
  <si>
    <t>ほ場
グループNo.</t>
    <rPh sb="1" eb="2">
      <t>ジョウ</t>
    </rPh>
    <phoneticPr fontId="2"/>
  </si>
  <si>
    <t>ほ場
グループNo.</t>
    <phoneticPr fontId="2"/>
  </si>
  <si>
    <t>ほ場グループNO</t>
    <rPh sb="1" eb="2">
      <t>ジョウ</t>
    </rPh>
    <phoneticPr fontId="2"/>
  </si>
  <si>
    <t>申請年度（障害物）</t>
    <rPh sb="0" eb="2">
      <t>シンセイ</t>
    </rPh>
    <rPh sb="2" eb="4">
      <t>ネンド</t>
    </rPh>
    <rPh sb="5" eb="8">
      <t>ショウガイブツ</t>
    </rPh>
    <phoneticPr fontId="2"/>
  </si>
  <si>
    <t>申請年度（未収益）</t>
    <rPh sb="0" eb="2">
      <t>シンセイ</t>
    </rPh>
    <rPh sb="2" eb="4">
      <t>ネンド</t>
    </rPh>
    <rPh sb="5" eb="8">
      <t>ミシュウエキ</t>
    </rPh>
    <phoneticPr fontId="2"/>
  </si>
  <si>
    <t>作成日</t>
    <rPh sb="0" eb="2">
      <t>サクセイ</t>
    </rPh>
    <rPh sb="2" eb="3">
      <t>ビ</t>
    </rPh>
    <phoneticPr fontId="2"/>
  </si>
  <si>
    <t>■</t>
  </si>
  <si>
    <t>国府台〇〇ー10</t>
    <rPh sb="0" eb="3">
      <t>コウノダイ</t>
    </rPh>
    <phoneticPr fontId="2"/>
  </si>
  <si>
    <t>国府台〇〇ー11</t>
    <rPh sb="0" eb="3">
      <t>コウノダイ</t>
    </rPh>
    <phoneticPr fontId="2"/>
  </si>
  <si>
    <t>国府台〇〇ー12</t>
    <rPh sb="0" eb="3">
      <t>コウノダイ</t>
    </rPh>
    <phoneticPr fontId="2"/>
  </si>
  <si>
    <t>国府台〇〇ー13</t>
    <rPh sb="0" eb="3">
      <t>コウノダイ</t>
    </rPh>
    <phoneticPr fontId="2"/>
  </si>
  <si>
    <t>国府台〇〇ー14</t>
    <rPh sb="0" eb="3">
      <t>コウノダイ</t>
    </rPh>
    <phoneticPr fontId="2"/>
  </si>
  <si>
    <t>R18年９月</t>
    <rPh sb="3" eb="4">
      <t>ネン</t>
    </rPh>
    <rPh sb="5" eb="6">
      <t>ガツ</t>
    </rPh>
    <phoneticPr fontId="2"/>
  </si>
  <si>
    <t>ー</t>
    <phoneticPr fontId="2"/>
  </si>
  <si>
    <r>
      <t xml:space="preserve">農地面積
</t>
    </r>
    <r>
      <rPr>
        <sz val="11"/>
        <color theme="1"/>
        <rFont val="游ゴシック"/>
        <family val="3"/>
        <charset val="128"/>
        <scheme val="minor"/>
      </rPr>
      <t>（農地台帳面積）</t>
    </r>
    <rPh sb="0" eb="2">
      <t>ノウチ</t>
    </rPh>
    <rPh sb="2" eb="4">
      <t>メンセキ</t>
    </rPh>
    <rPh sb="6" eb="8">
      <t>ノウチ</t>
    </rPh>
    <rPh sb="8" eb="10">
      <t>ダイチョウ</t>
    </rPh>
    <rPh sb="10" eb="12">
      <t>メンセキ</t>
    </rPh>
    <phoneticPr fontId="2"/>
  </si>
  <si>
    <t>未収益期間栽培管理支援　補助金計算欄</t>
    <rPh sb="0" eb="3">
      <t>ミシュウエキ</t>
    </rPh>
    <rPh sb="3" eb="5">
      <t>キカン</t>
    </rPh>
    <rPh sb="5" eb="7">
      <t>サイバイ</t>
    </rPh>
    <rPh sb="7" eb="9">
      <t>カンリ</t>
    </rPh>
    <rPh sb="9" eb="11">
      <t>シエン</t>
    </rPh>
    <rPh sb="12" eb="15">
      <t>ホジョキン</t>
    </rPh>
    <rPh sb="15" eb="17">
      <t>ケイサン</t>
    </rPh>
    <rPh sb="17" eb="18">
      <t>ラン</t>
    </rPh>
    <phoneticPr fontId="2"/>
  </si>
  <si>
    <t>根拠</t>
    <rPh sb="0" eb="2">
      <t>コンキョ</t>
    </rPh>
    <phoneticPr fontId="27"/>
  </si>
  <si>
    <t>項目</t>
    <rPh sb="0" eb="2">
      <t>コウモク</t>
    </rPh>
    <phoneticPr fontId="27"/>
  </si>
  <si>
    <t>チェック</t>
    <phoneticPr fontId="27"/>
  </si>
  <si>
    <t>備考</t>
    <rPh sb="0" eb="2">
      <t>ビコウ</t>
    </rPh>
    <phoneticPr fontId="27"/>
  </si>
  <si>
    <t>対象年度</t>
    <rPh sb="0" eb="2">
      <t>タイショウ</t>
    </rPh>
    <rPh sb="2" eb="4">
      <t>ネンド</t>
    </rPh>
    <phoneticPr fontId="27"/>
  </si>
  <si>
    <t>年度</t>
    <rPh sb="0" eb="2">
      <t>ネンド</t>
    </rPh>
    <phoneticPr fontId="2"/>
  </si>
  <si>
    <t>面積要件</t>
    <rPh sb="0" eb="2">
      <t>メンセキ</t>
    </rPh>
    <rPh sb="2" eb="4">
      <t>ヨウケン</t>
    </rPh>
    <phoneticPr fontId="27"/>
  </si>
  <si>
    <t>※10ａ以上</t>
    <rPh sb="4" eb="6">
      <t>イジョウ</t>
    </rPh>
    <phoneticPr fontId="27"/>
  </si>
  <si>
    <t>対象度申請面積</t>
    <rPh sb="0" eb="2">
      <t>タイショウ</t>
    </rPh>
    <rPh sb="2" eb="3">
      <t>ド</t>
    </rPh>
    <rPh sb="3" eb="5">
      <t>シンセイ</t>
    </rPh>
    <rPh sb="5" eb="7">
      <t>メンセキ</t>
    </rPh>
    <phoneticPr fontId="27"/>
  </si>
  <si>
    <t>アール</t>
  </si>
  <si>
    <t>定植予定本数</t>
    <rPh sb="0" eb="2">
      <t>テイショク</t>
    </rPh>
    <rPh sb="2" eb="4">
      <t>ヨテイ</t>
    </rPh>
    <rPh sb="4" eb="6">
      <t>ホンスウ</t>
    </rPh>
    <phoneticPr fontId="27"/>
  </si>
  <si>
    <t>本</t>
    <rPh sb="0" eb="1">
      <t>ホン</t>
    </rPh>
    <phoneticPr fontId="27"/>
  </si>
  <si>
    <t>10ａ当たりの本数</t>
    <rPh sb="3" eb="4">
      <t>ア</t>
    </rPh>
    <rPh sb="7" eb="9">
      <t>ホンスウ</t>
    </rPh>
    <phoneticPr fontId="27"/>
  </si>
  <si>
    <t>本／10ａ</t>
    <rPh sb="0" eb="1">
      <t>ホン</t>
    </rPh>
    <phoneticPr fontId="27"/>
  </si>
  <si>
    <t>定植密度</t>
    <rPh sb="0" eb="2">
      <t>テイショク</t>
    </rPh>
    <rPh sb="2" eb="4">
      <t>ミツド</t>
    </rPh>
    <phoneticPr fontId="27"/>
  </si>
  <si>
    <t>(対象年度)未収益期間　面積</t>
    <rPh sb="1" eb="3">
      <t>タイショウ</t>
    </rPh>
    <rPh sb="3" eb="5">
      <t>ネンド</t>
    </rPh>
    <rPh sb="6" eb="9">
      <t>ミシュウエキ</t>
    </rPh>
    <rPh sb="9" eb="11">
      <t>キカン</t>
    </rPh>
    <rPh sb="12" eb="14">
      <t>メンセキ</t>
    </rPh>
    <phoneticPr fontId="27"/>
  </si>
  <si>
    <t>(対象年度)未収益期間　補助額</t>
    <rPh sb="1" eb="3">
      <t>タイショウ</t>
    </rPh>
    <rPh sb="3" eb="5">
      <t>ネンド</t>
    </rPh>
    <rPh sb="6" eb="9">
      <t>ミシュウエキ</t>
    </rPh>
    <rPh sb="9" eb="11">
      <t>キカン</t>
    </rPh>
    <rPh sb="12" eb="14">
      <t>ホジョ</t>
    </rPh>
    <rPh sb="14" eb="15">
      <t>ガク</t>
    </rPh>
    <phoneticPr fontId="27"/>
  </si>
  <si>
    <t>円</t>
    <rPh sb="0" eb="1">
      <t>エン</t>
    </rPh>
    <phoneticPr fontId="27"/>
  </si>
  <si>
    <t>交付面積単位はアール、
小数点以下は切り捨て</t>
  </si>
  <si>
    <t>(2年目分)未収益期間　補助額</t>
    <rPh sb="2" eb="3">
      <t>ネン</t>
    </rPh>
    <rPh sb="3" eb="4">
      <t>メ</t>
    </rPh>
    <rPh sb="4" eb="5">
      <t>ブン</t>
    </rPh>
    <rPh sb="6" eb="9">
      <t>ミシュウエキ</t>
    </rPh>
    <rPh sb="9" eb="11">
      <t>キカン</t>
    </rPh>
    <rPh sb="12" eb="14">
      <t>ホジョ</t>
    </rPh>
    <rPh sb="14" eb="15">
      <t>ガク</t>
    </rPh>
    <phoneticPr fontId="2"/>
  </si>
  <si>
    <t>円</t>
    <rPh sb="0" eb="1">
      <t>エン</t>
    </rPh>
    <phoneticPr fontId="2"/>
  </si>
  <si>
    <t>(3年目分)未収益期間　補助額</t>
    <rPh sb="2" eb="3">
      <t>ネン</t>
    </rPh>
    <rPh sb="3" eb="4">
      <t>メ</t>
    </rPh>
    <rPh sb="4" eb="5">
      <t>ブン</t>
    </rPh>
    <rPh sb="6" eb="9">
      <t>ミシュウエキ</t>
    </rPh>
    <rPh sb="9" eb="11">
      <t>キカン</t>
    </rPh>
    <rPh sb="12" eb="14">
      <t>ホジョ</t>
    </rPh>
    <rPh sb="14" eb="15">
      <t>ガク</t>
    </rPh>
    <phoneticPr fontId="2"/>
  </si>
  <si>
    <t>未収益期間　補助額</t>
    <rPh sb="0" eb="3">
      <t>ミシュウエキ</t>
    </rPh>
    <rPh sb="3" eb="5">
      <t>キカン</t>
    </rPh>
    <rPh sb="6" eb="8">
      <t>ホジョ</t>
    </rPh>
    <rPh sb="8" eb="9">
      <t>ガク</t>
    </rPh>
    <phoneticPr fontId="27"/>
  </si>
  <si>
    <t>※上限50万円</t>
    <rPh sb="1" eb="3">
      <t>ジョウゲン</t>
    </rPh>
    <rPh sb="5" eb="7">
      <t>マンエン</t>
    </rPh>
    <phoneticPr fontId="27"/>
  </si>
  <si>
    <t>↓市記入↓</t>
    <rPh sb="1" eb="2">
      <t>シ</t>
    </rPh>
    <rPh sb="2" eb="4">
      <t>キニュウ</t>
    </rPh>
    <phoneticPr fontId="2"/>
  </si>
  <si>
    <t>要綱第3条</t>
    <rPh sb="0" eb="2">
      <t>ヨウコウ</t>
    </rPh>
    <rPh sb="2" eb="3">
      <t>ダイ</t>
    </rPh>
    <rPh sb="4" eb="5">
      <t>ジョウ</t>
    </rPh>
    <phoneticPr fontId="27"/>
  </si>
  <si>
    <t>市内に在住または事業所の有無</t>
    <rPh sb="0" eb="2">
      <t>シナイ</t>
    </rPh>
    <rPh sb="3" eb="5">
      <t>ザイジュウ</t>
    </rPh>
    <rPh sb="8" eb="11">
      <t>ジギョウショ</t>
    </rPh>
    <rPh sb="12" eb="14">
      <t>ウム</t>
    </rPh>
    <phoneticPr fontId="27"/>
  </si>
  <si>
    <t>市税の滞納の有無</t>
    <rPh sb="0" eb="1">
      <t>シ</t>
    </rPh>
    <rPh sb="1" eb="2">
      <t>ゼイ</t>
    </rPh>
    <rPh sb="3" eb="5">
      <t>タイノウ</t>
    </rPh>
    <rPh sb="6" eb="8">
      <t>ウム</t>
    </rPh>
    <phoneticPr fontId="27"/>
  </si>
  <si>
    <t>申請農地の所有または貸借契約の有無</t>
    <rPh sb="0" eb="2">
      <t>シンセイ</t>
    </rPh>
    <rPh sb="2" eb="4">
      <t>ノウチ</t>
    </rPh>
    <rPh sb="5" eb="7">
      <t>ショユウ</t>
    </rPh>
    <rPh sb="10" eb="12">
      <t>タイシャク</t>
    </rPh>
    <rPh sb="12" eb="14">
      <t>ケイヤク</t>
    </rPh>
    <rPh sb="15" eb="17">
      <t>ウム</t>
    </rPh>
    <phoneticPr fontId="27"/>
  </si>
  <si>
    <t>要綱第4条</t>
    <rPh sb="0" eb="2">
      <t>ヨウコウ</t>
    </rPh>
    <rPh sb="2" eb="3">
      <t>ダイ</t>
    </rPh>
    <rPh sb="4" eb="5">
      <t>ジョウ</t>
    </rPh>
    <phoneticPr fontId="27"/>
  </si>
  <si>
    <t>年度内に1回の申請であること</t>
    <rPh sb="0" eb="2">
      <t>ネンド</t>
    </rPh>
    <rPh sb="2" eb="3">
      <t>ナイ</t>
    </rPh>
    <rPh sb="5" eb="6">
      <t>カイ</t>
    </rPh>
    <rPh sb="7" eb="9">
      <t>シンセイ</t>
    </rPh>
    <phoneticPr fontId="27"/>
  </si>
  <si>
    <t>別表</t>
    <rPh sb="0" eb="2">
      <t>ベッピョウ</t>
    </rPh>
    <phoneticPr fontId="27"/>
  </si>
  <si>
    <t>過去に事業を活用した農地ではないこと</t>
    <rPh sb="0" eb="2">
      <t>カコ</t>
    </rPh>
    <rPh sb="3" eb="5">
      <t>ジギョウ</t>
    </rPh>
    <rPh sb="6" eb="8">
      <t>カツヨウ</t>
    </rPh>
    <rPh sb="10" eb="12">
      <t>ノウチ</t>
    </rPh>
    <phoneticPr fontId="27"/>
  </si>
  <si>
    <t>障害物等除去経費補助　補助金計算欄</t>
    <rPh sb="0" eb="3">
      <t>ショウガイブツ</t>
    </rPh>
    <rPh sb="3" eb="4">
      <t>ナド</t>
    </rPh>
    <rPh sb="4" eb="6">
      <t>ジョキョ</t>
    </rPh>
    <rPh sb="6" eb="8">
      <t>ケイヒ</t>
    </rPh>
    <rPh sb="8" eb="10">
      <t>ホジョ</t>
    </rPh>
    <rPh sb="11" eb="14">
      <t>ホジョキン</t>
    </rPh>
    <rPh sb="14" eb="16">
      <t>ケイサン</t>
    </rPh>
    <rPh sb="16" eb="17">
      <t>ラン</t>
    </rPh>
    <phoneticPr fontId="2"/>
  </si>
  <si>
    <t>対象年度</t>
    <rPh sb="0" eb="2">
      <t>タイショウ</t>
    </rPh>
    <rPh sb="2" eb="3">
      <t>ネン</t>
    </rPh>
    <rPh sb="3" eb="4">
      <t>ド</t>
    </rPh>
    <phoneticPr fontId="27"/>
  </si>
  <si>
    <t>アール</t>
    <phoneticPr fontId="27"/>
  </si>
  <si>
    <t>障害物除去　事業費</t>
    <rPh sb="0" eb="3">
      <t>ショウガイブツ</t>
    </rPh>
    <rPh sb="3" eb="5">
      <t>ジョキョ</t>
    </rPh>
    <rPh sb="6" eb="9">
      <t>ジギョウヒ</t>
    </rPh>
    <phoneticPr fontId="27"/>
  </si>
  <si>
    <t>←見積の合計額</t>
    <rPh sb="1" eb="3">
      <t>ミツモリ</t>
    </rPh>
    <rPh sb="4" eb="6">
      <t>ゴウケイ</t>
    </rPh>
    <rPh sb="6" eb="7">
      <t>ガク</t>
    </rPh>
    <phoneticPr fontId="2"/>
  </si>
  <si>
    <t>障害物除去　2/3</t>
    <rPh sb="0" eb="3">
      <t>ショウガイブツ</t>
    </rPh>
    <rPh sb="3" eb="5">
      <t>ジョキョ</t>
    </rPh>
    <phoneticPr fontId="27"/>
  </si>
  <si>
    <t>※上限300万円</t>
    <rPh sb="1" eb="3">
      <t>ジョウゲン</t>
    </rPh>
    <rPh sb="6" eb="7">
      <t>マン</t>
    </rPh>
    <rPh sb="7" eb="8">
      <t>エン</t>
    </rPh>
    <phoneticPr fontId="27"/>
  </si>
  <si>
    <t>千円未満切り捨て</t>
    <rPh sb="0" eb="2">
      <t>センエン</t>
    </rPh>
    <rPh sb="2" eb="4">
      <t>ミマン</t>
    </rPh>
    <rPh sb="4" eb="5">
      <t>キ</t>
    </rPh>
    <rPh sb="6" eb="7">
      <t>ス</t>
    </rPh>
    <phoneticPr fontId="27"/>
  </si>
  <si>
    <t>障害物除去　10a当たり30万円</t>
    <rPh sb="0" eb="3">
      <t>ショウガイブツ</t>
    </rPh>
    <rPh sb="3" eb="5">
      <t>ジョキョ</t>
    </rPh>
    <rPh sb="9" eb="10">
      <t>ア</t>
    </rPh>
    <rPh sb="14" eb="16">
      <t>マンエン</t>
    </rPh>
    <phoneticPr fontId="27"/>
  </si>
  <si>
    <t>障害物除去　補助額</t>
    <rPh sb="0" eb="3">
      <t>ショウガイブツ</t>
    </rPh>
    <rPh sb="3" eb="5">
      <t>ジョキョ</t>
    </rPh>
    <rPh sb="6" eb="8">
      <t>ホジョ</t>
    </rPh>
    <rPh sb="8" eb="9">
      <t>ガク</t>
    </rPh>
    <phoneticPr fontId="27"/>
  </si>
  <si>
    <t>2/3と10ａあたりいずれか低い方</t>
    <rPh sb="14" eb="15">
      <t>ヒク</t>
    </rPh>
    <rPh sb="16" eb="17">
      <t>ホウ</t>
    </rPh>
    <phoneticPr fontId="2"/>
  </si>
  <si>
    <t>←実施明細報告書の合計面積</t>
    <rPh sb="1" eb="3">
      <t>ハツジッシ</t>
    </rPh>
    <rPh sb="3" eb="5">
      <t>メイサイ</t>
    </rPh>
    <rPh sb="5" eb="8">
      <t>ホウコクショ</t>
    </rPh>
    <rPh sb="9" eb="11">
      <t>ゴウケイ</t>
    </rPh>
    <rPh sb="11" eb="13">
      <t>メンセキ</t>
    </rPh>
    <phoneticPr fontId="2"/>
  </si>
  <si>
    <t>レモン栽培状況確認写真（圃場ごと）(申請時／完了時)</t>
    <rPh sb="3" eb="5">
      <t>サイバイ</t>
    </rPh>
    <rPh sb="5" eb="7">
      <t>ジョウキョウ</t>
    </rPh>
    <rPh sb="7" eb="9">
      <t>カクニン</t>
    </rPh>
    <rPh sb="9" eb="11">
      <t>シャシン</t>
    </rPh>
    <rPh sb="12" eb="14">
      <t>ホジョウ</t>
    </rPh>
    <rPh sb="18" eb="20">
      <t>シンセイ</t>
    </rPh>
    <rPh sb="20" eb="21">
      <t>ジ</t>
    </rPh>
    <rPh sb="22" eb="24">
      <t>カンリョウ</t>
    </rPh>
    <rPh sb="24" eb="25">
      <t>ジ</t>
    </rPh>
    <phoneticPr fontId="2"/>
  </si>
  <si>
    <t>レモン栽培状況確認写真（圃場ごと）(申請時／完了時)</t>
    <rPh sb="3" eb="5">
      <t>サイバイ</t>
    </rPh>
    <rPh sb="5" eb="7">
      <t>ジョウキョウ</t>
    </rPh>
    <rPh sb="7" eb="9">
      <t>カクニン</t>
    </rPh>
    <rPh sb="9" eb="11">
      <t>シャシン</t>
    </rPh>
    <rPh sb="12" eb="14">
      <t>ホジョウ</t>
    </rPh>
    <rPh sb="18" eb="21">
      <t>シンセイジ</t>
    </rPh>
    <rPh sb="22" eb="24">
      <t>カンリョウ</t>
    </rPh>
    <rPh sb="24" eb="25">
      <t>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</si>
</sst>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 #,##0_ ;_ * \-#,##0_ ;_ * &quot;-&quot;_ ;_ @_ "/>
    <numFmt numFmtId="176" formatCode="[$-411]ggge&quot;年&quot;m&quot;月&quot;d&quot;日&quot;;@"/>
    <numFmt numFmtId="177" formatCode="General\ &quot;本&quot;"/>
    <numFmt numFmtId="178" formatCode="General\ &quot;ａ&quot;"/>
    <numFmt numFmtId="179" formatCode="&quot;R&quot;0&quot;年度&quot;"/>
    <numFmt numFmtId="180" formatCode="0.0\ &quot;ａ&quot;"/>
    <numFmt numFmtId="181" formatCode="_ * #,##0.0&quot;a&quot;_ ;_ * \-#,##0.0&quot;a&quot;_ ;_ * &quot;-&quot;_ ;_ @_ "/>
    <numFmt numFmtId="182" formatCode="_ * #,##0.0_ ;_ * \-#,##0.0_ ;_ * &quot;-&quot;_ ;_ @_ "/>
    <numFmt numFmtId="183" formatCode="&quot;R&quot;0"/>
    <numFmt numFmtId="184" formatCode="0.0"/>
  </numFmts>
  <fonts count="37">
    <font>
      <sz val="11"/>
      <color theme="1"/>
      <name val="游ゴシック"/>
      <family val="2"/>
      <scheme val="minor"/>
    </font>
    <font>
      <sz val="11"/>
      <color theme="1"/>
      <name val="游ゴシック"/>
      <family val="2"/>
      <scheme val="minor"/>
    </font>
    <font>
      <sz val="6"/>
      <name val="游ゴシック"/>
      <family val="3"/>
      <charset val="128"/>
      <scheme val="minor"/>
    </font>
    <font>
      <sz val="11"/>
      <name val="ＭＳ Ｐゴシック"/>
      <family val="3"/>
      <charset val="128"/>
    </font>
    <font>
      <sz val="11"/>
      <color theme="1"/>
      <name val="游ゴシック"/>
      <family val="3"/>
      <charset val="128"/>
      <scheme val="minor"/>
    </font>
    <font>
      <sz val="10"/>
      <color theme="1"/>
      <name val="游ゴシック"/>
      <family val="3"/>
      <charset val="128"/>
      <scheme val="minor"/>
    </font>
    <font>
      <sz val="26"/>
      <color rgb="FFFF0000"/>
      <name val="游ゴシック"/>
      <family val="3"/>
      <charset val="128"/>
      <scheme val="minor"/>
    </font>
    <font>
      <sz val="18"/>
      <color theme="1"/>
      <name val="游ゴシック"/>
      <family val="3"/>
      <charset val="128"/>
      <scheme val="minor"/>
    </font>
    <font>
      <sz val="12"/>
      <color theme="1"/>
      <name val="游ゴシック"/>
      <family val="3"/>
      <charset val="128"/>
      <scheme val="minor"/>
    </font>
    <font>
      <sz val="16"/>
      <color theme="1"/>
      <name val="游ゴシック"/>
      <family val="3"/>
      <charset val="128"/>
      <scheme val="minor"/>
    </font>
    <font>
      <sz val="14"/>
      <color theme="1"/>
      <name val="游ゴシック"/>
      <family val="3"/>
      <charset val="128"/>
      <scheme val="minor"/>
    </font>
    <font>
      <sz val="12"/>
      <name val="游ゴシック"/>
      <family val="3"/>
      <charset val="128"/>
      <scheme val="minor"/>
    </font>
    <font>
      <sz val="14"/>
      <name val="游ゴシック"/>
      <family val="3"/>
      <charset val="128"/>
      <scheme val="minor"/>
    </font>
    <font>
      <sz val="11"/>
      <name val="游ゴシック"/>
      <family val="3"/>
      <charset val="128"/>
      <scheme val="minor"/>
    </font>
    <font>
      <sz val="13"/>
      <name val="游ゴシック"/>
      <family val="3"/>
      <charset val="128"/>
      <scheme val="minor"/>
    </font>
    <font>
      <sz val="8"/>
      <name val="游ゴシック"/>
      <family val="3"/>
      <charset val="128"/>
      <scheme val="minor"/>
    </font>
    <font>
      <b/>
      <sz val="14"/>
      <name val="游ゴシック"/>
      <family val="3"/>
      <charset val="128"/>
      <scheme val="minor"/>
    </font>
    <font>
      <sz val="12"/>
      <color rgb="FFFF0000"/>
      <name val="游ゴシック"/>
      <family val="3"/>
      <charset val="128"/>
      <scheme val="minor"/>
    </font>
    <font>
      <sz val="16"/>
      <color rgb="FFFF0000"/>
      <name val="游ゴシック"/>
      <family val="3"/>
      <charset val="128"/>
      <scheme val="minor"/>
    </font>
    <font>
      <sz val="16"/>
      <name val="游ゴシック"/>
      <family val="3"/>
      <charset val="128"/>
      <scheme val="minor"/>
    </font>
    <font>
      <b/>
      <sz val="16"/>
      <color theme="1"/>
      <name val="游ゴシック"/>
      <family val="3"/>
      <charset val="128"/>
      <scheme val="minor"/>
    </font>
    <font>
      <sz val="18"/>
      <name val="游ゴシック"/>
      <family val="3"/>
      <charset val="128"/>
      <scheme val="minor"/>
    </font>
    <font>
      <b/>
      <sz val="12"/>
      <name val="游ゴシック"/>
      <family val="3"/>
      <charset val="128"/>
      <scheme val="minor"/>
    </font>
    <font>
      <b/>
      <sz val="11"/>
      <name val="游ゴシック"/>
      <family val="3"/>
      <charset val="128"/>
      <scheme val="minor"/>
    </font>
    <font>
      <b/>
      <sz val="13"/>
      <name val="游ゴシック"/>
      <family val="3"/>
      <charset val="128"/>
      <scheme val="minor"/>
    </font>
    <font>
      <b/>
      <sz val="8"/>
      <name val="游ゴシック"/>
      <family val="3"/>
      <charset val="128"/>
      <scheme val="minor"/>
    </font>
    <font>
      <b/>
      <sz val="10"/>
      <name val="游ゴシック"/>
      <family val="3"/>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8"/>
      <name val="ＭＳ Ｐゴシック"/>
      <family val="3"/>
      <charset val="128"/>
    </font>
    <font>
      <b/>
      <sz val="10"/>
      <name val="ＭＳ Ｐゴシック"/>
      <family val="3"/>
      <charset val="128"/>
    </font>
    <font>
      <b/>
      <sz val="11"/>
      <color rgb="FFFF0000"/>
      <name val="ＭＳ Ｐゴシック"/>
      <family val="3"/>
      <charset val="128"/>
    </font>
    <font>
      <sz val="11"/>
      <color theme="0"/>
      <name val="ＭＳ Ｐゴシック"/>
      <family val="3"/>
      <charset val="128"/>
    </font>
    <font>
      <sz val="11"/>
      <color rgb="FFFF0000"/>
      <name val="ＭＳ Ｐゴシック"/>
      <family val="3"/>
      <charset val="128"/>
    </font>
    <font>
      <sz val="9"/>
      <color indexed="81"/>
      <name val="MS P ゴシック"/>
      <family val="3"/>
      <charset val="128"/>
    </font>
    <font>
      <b/>
      <sz val="26"/>
      <name val="游ゴシック"/>
      <family val="3"/>
      <charset val="128"/>
      <scheme val="minor"/>
    </font>
  </fonts>
  <fills count="7">
    <fill>
      <patternFill patternType="none"/>
    </fill>
    <fill>
      <patternFill patternType="gray125"/>
    </fill>
    <fill>
      <patternFill patternType="solid">
        <fgColor theme="7" tint="0.59999389629810485"/>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499984740745262"/>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auto="1"/>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xf numFmtId="38" fontId="1"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151">
    <xf numFmtId="0" fontId="0" fillId="0" borderId="0" xfId="0"/>
    <xf numFmtId="0" fontId="6" fillId="0" borderId="0" xfId="0" applyFont="1" applyAlignment="1" applyProtection="1">
      <alignment horizontal="centerContinuous" vertical="center"/>
      <protection locked="0"/>
    </xf>
    <xf numFmtId="0" fontId="7" fillId="0" borderId="0" xfId="0" applyFont="1" applyAlignment="1" applyProtection="1">
      <alignment horizontal="centerContinuous" vertical="center"/>
      <protection locked="0"/>
    </xf>
    <xf numFmtId="0" fontId="7" fillId="0" borderId="0" xfId="0" applyFont="1" applyAlignment="1" applyProtection="1">
      <alignment vertical="center"/>
      <protection locked="0"/>
    </xf>
    <xf numFmtId="0" fontId="8" fillId="0" borderId="0" xfId="0" applyFont="1" applyProtection="1">
      <protection locked="0"/>
    </xf>
    <xf numFmtId="176" fontId="9" fillId="0" borderId="0" xfId="0" applyNumberFormat="1" applyFont="1" applyAlignment="1" applyProtection="1">
      <alignment vertical="center"/>
      <protection locked="0"/>
    </xf>
    <xf numFmtId="0" fontId="10" fillId="0" borderId="0" xfId="0" applyFont="1" applyProtection="1">
      <protection locked="0"/>
    </xf>
    <xf numFmtId="0" fontId="8" fillId="0" borderId="0" xfId="0" applyFont="1" applyAlignment="1" applyProtection="1">
      <alignment horizontal="right"/>
      <protection locked="0"/>
    </xf>
    <xf numFmtId="0" fontId="4" fillId="0" borderId="0" xfId="0" applyFont="1" applyProtection="1">
      <protection locked="0"/>
    </xf>
    <xf numFmtId="0" fontId="9" fillId="0" borderId="0" xfId="0" applyFont="1" applyAlignment="1" applyProtection="1">
      <alignment horizontal="right"/>
      <protection locked="0"/>
    </xf>
    <xf numFmtId="0" fontId="8" fillId="0" borderId="0" xfId="0" applyFont="1" applyAlignment="1" applyProtection="1">
      <alignment horizontal="center" vertical="center"/>
      <protection locked="0"/>
    </xf>
    <xf numFmtId="0" fontId="9" fillId="0" borderId="0" xfId="0" applyFont="1" applyAlignment="1" applyProtection="1">
      <alignment horizontal="right" vertical="center"/>
      <protection locked="0"/>
    </xf>
    <xf numFmtId="0" fontId="8" fillId="0" borderId="0" xfId="0" applyFont="1" applyAlignment="1" applyProtection="1">
      <alignment vertical="center"/>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left" vertical="center" wrapText="1"/>
      <protection locked="0"/>
    </xf>
    <xf numFmtId="0" fontId="11" fillId="0" borderId="0" xfId="0" applyFont="1" applyAlignment="1" applyProtection="1">
      <alignment horizontal="center" vertical="center"/>
      <protection locked="0"/>
    </xf>
    <xf numFmtId="0" fontId="9" fillId="0" borderId="0" xfId="0" applyFont="1" applyProtection="1">
      <protection locked="0"/>
    </xf>
    <xf numFmtId="0" fontId="10" fillId="0" borderId="2" xfId="0" applyFont="1" applyBorder="1" applyAlignment="1" applyProtection="1">
      <alignment horizontal="center" vertical="center"/>
      <protection locked="0"/>
    </xf>
    <xf numFmtId="0" fontId="12" fillId="0" borderId="2" xfId="0" applyFont="1" applyBorder="1" applyAlignment="1" applyProtection="1">
      <alignment horizontal="center" vertical="center" wrapText="1"/>
      <protection locked="0"/>
    </xf>
    <xf numFmtId="0" fontId="8" fillId="0" borderId="0" xfId="0" applyFont="1" applyAlignment="1" applyProtection="1">
      <alignment horizontal="center"/>
      <protection locked="0"/>
    </xf>
    <xf numFmtId="0" fontId="16" fillId="0" borderId="2" xfId="0" applyFont="1" applyBorder="1" applyAlignment="1">
      <alignment horizontal="center" vertical="center" wrapText="1"/>
    </xf>
    <xf numFmtId="0" fontId="17" fillId="0" borderId="5" xfId="0" applyFont="1" applyBorder="1" applyAlignment="1" applyProtection="1">
      <alignment horizontal="center" vertical="center"/>
      <protection locked="0"/>
    </xf>
    <xf numFmtId="0" fontId="18" fillId="0" borderId="2" xfId="0" applyFont="1" applyBorder="1" applyAlignment="1" applyProtection="1">
      <alignment vertical="center" shrinkToFit="1"/>
      <protection locked="0"/>
    </xf>
    <xf numFmtId="180" fontId="18" fillId="0" borderId="2" xfId="0" applyNumberFormat="1" applyFont="1" applyBorder="1" applyAlignment="1" applyProtection="1">
      <alignment horizontal="right" vertical="center"/>
      <protection locked="0"/>
    </xf>
    <xf numFmtId="177" fontId="18" fillId="0" borderId="2" xfId="0" applyNumberFormat="1" applyFont="1" applyBorder="1" applyAlignment="1" applyProtection="1">
      <alignment horizontal="center" vertical="center"/>
      <protection locked="0"/>
    </xf>
    <xf numFmtId="179" fontId="18" fillId="0" borderId="2" xfId="0" applyNumberFormat="1" applyFont="1" applyBorder="1" applyAlignment="1" applyProtection="1">
      <alignment horizontal="center" vertical="center"/>
      <protection locked="0"/>
    </xf>
    <xf numFmtId="0" fontId="18" fillId="0" borderId="2" xfId="0" applyFont="1" applyBorder="1" applyAlignment="1" applyProtection="1">
      <alignment horizontal="center" vertical="center" shrinkToFit="1"/>
      <protection locked="0"/>
    </xf>
    <xf numFmtId="0" fontId="18" fillId="0" borderId="2" xfId="1" applyNumberFormat="1" applyFont="1" applyBorder="1" applyAlignment="1" applyProtection="1">
      <alignment horizontal="center" vertical="center" wrapText="1"/>
      <protection locked="0"/>
    </xf>
    <xf numFmtId="38" fontId="18" fillId="0" borderId="2" xfId="1"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177" fontId="18" fillId="0" borderId="2" xfId="0" applyNumberFormat="1" applyFont="1" applyBorder="1" applyAlignment="1">
      <alignment horizontal="center" vertical="center"/>
    </xf>
    <xf numFmtId="38" fontId="9" fillId="0" borderId="2" xfId="1" applyFont="1" applyBorder="1" applyAlignment="1" applyProtection="1">
      <alignment horizontal="center" vertical="center" wrapText="1"/>
      <protection locked="0"/>
    </xf>
    <xf numFmtId="0" fontId="11" fillId="0" borderId="5" xfId="0" applyFont="1" applyBorder="1" applyAlignment="1" applyProtection="1">
      <alignment horizontal="center" vertical="center"/>
      <protection locked="0"/>
    </xf>
    <xf numFmtId="0" fontId="19" fillId="0" borderId="2" xfId="0" applyFont="1" applyBorder="1" applyAlignment="1" applyProtection="1">
      <alignment vertical="center" shrinkToFit="1"/>
      <protection locked="0"/>
    </xf>
    <xf numFmtId="180" fontId="19" fillId="0" borderId="2" xfId="0" applyNumberFormat="1" applyFont="1" applyBorder="1" applyAlignment="1" applyProtection="1">
      <alignment horizontal="right" vertical="center"/>
      <protection locked="0"/>
    </xf>
    <xf numFmtId="177" fontId="9" fillId="0" borderId="2" xfId="0" applyNumberFormat="1" applyFont="1" applyBorder="1" applyAlignment="1" applyProtection="1">
      <alignment horizontal="center" vertical="center"/>
      <protection locked="0"/>
    </xf>
    <xf numFmtId="179" fontId="19" fillId="0" borderId="2" xfId="0" applyNumberFormat="1" applyFont="1" applyBorder="1" applyAlignment="1" applyProtection="1">
      <alignment horizontal="center" vertical="center"/>
      <protection locked="0"/>
    </xf>
    <xf numFmtId="179" fontId="19" fillId="0" borderId="2" xfId="0" applyNumberFormat="1" applyFont="1" applyBorder="1" applyAlignment="1">
      <alignment horizontal="center" vertical="center"/>
    </xf>
    <xf numFmtId="0" fontId="9" fillId="0" borderId="2" xfId="0" applyFont="1" applyBorder="1" applyAlignment="1" applyProtection="1">
      <alignment horizontal="center" vertical="center" shrinkToFit="1"/>
      <protection locked="0"/>
    </xf>
    <xf numFmtId="0" fontId="9" fillId="0" borderId="2" xfId="1" applyNumberFormat="1" applyFont="1" applyBorder="1" applyAlignment="1" applyProtection="1">
      <alignment horizontal="center" vertical="center" wrapText="1"/>
      <protection locked="0"/>
    </xf>
    <xf numFmtId="177" fontId="19" fillId="0" borderId="2" xfId="0" applyNumberFormat="1" applyFont="1" applyBorder="1" applyAlignment="1">
      <alignment horizontal="center" vertical="center"/>
    </xf>
    <xf numFmtId="0" fontId="9" fillId="0" borderId="0" xfId="0" applyFont="1" applyAlignment="1" applyProtection="1">
      <alignment horizontal="center" vertical="center"/>
      <protection locked="0"/>
    </xf>
    <xf numFmtId="178" fontId="20" fillId="0" borderId="0" xfId="0" applyNumberFormat="1" applyFont="1" applyAlignment="1" applyProtection="1">
      <alignment horizontal="right" vertical="center"/>
      <protection locked="0"/>
    </xf>
    <xf numFmtId="177" fontId="20" fillId="0" borderId="0" xfId="0" applyNumberFormat="1" applyFont="1" applyAlignment="1" applyProtection="1">
      <alignment horizontal="center" vertical="center"/>
      <protection locked="0"/>
    </xf>
    <xf numFmtId="0" fontId="9" fillId="0" borderId="3" xfId="0" applyFont="1" applyBorder="1" applyAlignment="1" applyProtection="1">
      <alignment horizontal="center" vertical="center"/>
      <protection locked="0"/>
    </xf>
    <xf numFmtId="38" fontId="9" fillId="0" borderId="3" xfId="1" applyFont="1" applyBorder="1" applyAlignment="1" applyProtection="1">
      <alignment horizontal="center" vertical="center" wrapText="1"/>
      <protection locked="0"/>
    </xf>
    <xf numFmtId="38" fontId="9" fillId="0" borderId="0" xfId="1"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176" fontId="10" fillId="0" borderId="0" xfId="0" applyNumberFormat="1" applyFont="1" applyAlignment="1" applyProtection="1">
      <alignment vertical="center"/>
      <protection locked="0"/>
    </xf>
    <xf numFmtId="179" fontId="13" fillId="0" borderId="0" xfId="0" applyNumberFormat="1" applyFont="1" applyAlignment="1" applyProtection="1">
      <alignment horizontal="left" vertical="center"/>
      <protection locked="0"/>
    </xf>
    <xf numFmtId="181" fontId="0" fillId="0" borderId="0" xfId="0" applyNumberFormat="1"/>
    <xf numFmtId="181" fontId="0" fillId="0" borderId="0" xfId="0" applyNumberFormat="1" applyAlignment="1">
      <alignment horizontal="center"/>
    </xf>
    <xf numFmtId="41" fontId="0" fillId="0" borderId="0" xfId="0" applyNumberFormat="1"/>
    <xf numFmtId="0" fontId="0" fillId="0" borderId="1" xfId="0" applyBorder="1"/>
    <xf numFmtId="0" fontId="0" fillId="0" borderId="1" xfId="0" applyBorder="1" applyAlignment="1">
      <alignment horizontal="center"/>
    </xf>
    <xf numFmtId="182" fontId="0" fillId="0" borderId="0" xfId="0" applyNumberFormat="1"/>
    <xf numFmtId="0" fontId="0" fillId="0" borderId="0" xfId="0" applyAlignment="1">
      <alignment horizontal="center"/>
    </xf>
    <xf numFmtId="0" fontId="21" fillId="0" borderId="0" xfId="0" applyFont="1" applyAlignment="1" applyProtection="1">
      <alignment horizontal="centerContinuous" vertical="center"/>
      <protection locked="0"/>
    </xf>
    <xf numFmtId="0" fontId="21" fillId="0" borderId="0" xfId="0" applyFont="1" applyAlignment="1" applyProtection="1">
      <alignment vertical="center"/>
      <protection locked="0"/>
    </xf>
    <xf numFmtId="0" fontId="11" fillId="0" borderId="0" xfId="0" applyFont="1" applyProtection="1">
      <protection locked="0"/>
    </xf>
    <xf numFmtId="176" fontId="12" fillId="0" borderId="0" xfId="0" applyNumberFormat="1" applyFont="1" applyAlignment="1" applyProtection="1">
      <alignment vertical="center"/>
      <protection locked="0"/>
    </xf>
    <xf numFmtId="176" fontId="19" fillId="0" borderId="0" xfId="0" applyNumberFormat="1" applyFont="1" applyAlignment="1" applyProtection="1">
      <alignment vertical="center"/>
      <protection locked="0"/>
    </xf>
    <xf numFmtId="0" fontId="12" fillId="0" borderId="0" xfId="0" applyFont="1" applyProtection="1">
      <protection locked="0"/>
    </xf>
    <xf numFmtId="0" fontId="11" fillId="0" borderId="0" xfId="0" applyFont="1" applyAlignment="1" applyProtection="1">
      <alignment horizontal="right"/>
      <protection locked="0"/>
    </xf>
    <xf numFmtId="0" fontId="13" fillId="0" borderId="0" xfId="0" applyFont="1" applyProtection="1">
      <protection locked="0"/>
    </xf>
    <xf numFmtId="0" fontId="19" fillId="0" borderId="0" xfId="0" applyFont="1" applyAlignment="1" applyProtection="1">
      <alignment horizontal="right"/>
      <protection locked="0"/>
    </xf>
    <xf numFmtId="0" fontId="19" fillId="0" borderId="1" xfId="0" applyFont="1" applyBorder="1" applyAlignment="1" applyProtection="1">
      <alignment vertical="center"/>
      <protection locked="0"/>
    </xf>
    <xf numFmtId="0" fontId="19" fillId="0" borderId="0" xfId="0" applyFont="1" applyAlignment="1" applyProtection="1">
      <alignment horizontal="right" vertical="center"/>
      <protection locked="0"/>
    </xf>
    <xf numFmtId="0" fontId="11" fillId="0" borderId="0" xfId="0" applyFont="1" applyAlignment="1" applyProtection="1">
      <alignment vertical="center"/>
      <protection locked="0"/>
    </xf>
    <xf numFmtId="0" fontId="19" fillId="0" borderId="4" xfId="0" applyFont="1" applyBorder="1" applyAlignment="1" applyProtection="1">
      <alignment vertical="center"/>
      <protection locked="0"/>
    </xf>
    <xf numFmtId="0" fontId="13" fillId="0" borderId="0" xfId="0" applyFont="1" applyAlignment="1" applyProtection="1">
      <alignment horizontal="left" vertical="center"/>
      <protection locked="0"/>
    </xf>
    <xf numFmtId="0" fontId="13" fillId="0" borderId="0" xfId="0" applyFont="1" applyAlignment="1" applyProtection="1">
      <alignment horizontal="left" vertical="center" wrapText="1"/>
      <protection locked="0"/>
    </xf>
    <xf numFmtId="0" fontId="19" fillId="0" borderId="0" xfId="0" applyFont="1" applyProtection="1">
      <protection locked="0"/>
    </xf>
    <xf numFmtId="177" fontId="19" fillId="0" borderId="2" xfId="0" applyNumberFormat="1" applyFont="1" applyBorder="1" applyAlignment="1" applyProtection="1">
      <alignment horizontal="center" vertical="center"/>
      <protection locked="0"/>
    </xf>
    <xf numFmtId="0" fontId="19" fillId="0" borderId="2" xfId="0" applyFont="1" applyBorder="1" applyAlignment="1" applyProtection="1">
      <alignment horizontal="center" vertical="center" shrinkToFit="1"/>
      <protection locked="0"/>
    </xf>
    <xf numFmtId="0" fontId="19" fillId="0" borderId="2" xfId="1" applyNumberFormat="1" applyFont="1" applyBorder="1" applyAlignment="1" applyProtection="1">
      <alignment horizontal="center" vertical="center" wrapText="1"/>
      <protection locked="0"/>
    </xf>
    <xf numFmtId="38" fontId="19" fillId="0" borderId="2" xfId="1" applyFont="1" applyBorder="1" applyAlignment="1" applyProtection="1">
      <alignment horizontal="center" vertical="center" wrapText="1"/>
      <protection locked="0"/>
    </xf>
    <xf numFmtId="0" fontId="16" fillId="0" borderId="2" xfId="0" applyFont="1" applyBorder="1" applyAlignment="1" applyProtection="1">
      <alignment horizontal="center" vertical="center"/>
      <protection locked="0"/>
    </xf>
    <xf numFmtId="0" fontId="16" fillId="0" borderId="2" xfId="0" applyFont="1" applyBorder="1" applyAlignment="1" applyProtection="1">
      <alignment horizontal="center" vertical="center" wrapText="1"/>
      <protection locked="0"/>
    </xf>
    <xf numFmtId="0" fontId="22" fillId="0" borderId="2" xfId="0" applyFont="1" applyBorder="1" applyAlignment="1" applyProtection="1">
      <alignment horizontal="center" vertical="center" wrapText="1"/>
      <protection locked="0"/>
    </xf>
    <xf numFmtId="0" fontId="22" fillId="0" borderId="0" xfId="0" applyFont="1" applyAlignment="1" applyProtection="1">
      <alignment horizontal="center"/>
      <protection locked="0"/>
    </xf>
    <xf numFmtId="0" fontId="26" fillId="0" borderId="5"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179" fontId="0" fillId="0" borderId="0" xfId="0" applyNumberFormat="1"/>
    <xf numFmtId="179" fontId="0" fillId="0" borderId="0" xfId="0" applyNumberFormat="1" applyAlignment="1">
      <alignment horizontal="center"/>
    </xf>
    <xf numFmtId="0" fontId="9" fillId="3" borderId="0" xfId="0" applyFont="1" applyFill="1" applyAlignment="1" applyProtection="1">
      <alignment horizontal="right" vertical="center"/>
      <protection locked="0"/>
    </xf>
    <xf numFmtId="176" fontId="9" fillId="3" borderId="0" xfId="0" applyNumberFormat="1" applyFont="1" applyFill="1" applyAlignment="1" applyProtection="1">
      <alignment horizontal="center" vertical="center"/>
      <protection locked="0"/>
    </xf>
    <xf numFmtId="0" fontId="9" fillId="3" borderId="1" xfId="0" applyFont="1" applyFill="1" applyBorder="1" applyAlignment="1" applyProtection="1">
      <alignment vertical="center"/>
      <protection locked="0"/>
    </xf>
    <xf numFmtId="0" fontId="9" fillId="3" borderId="4" xfId="0" applyFont="1" applyFill="1" applyBorder="1" applyAlignment="1" applyProtection="1">
      <alignment vertical="center"/>
      <protection locked="0"/>
    </xf>
    <xf numFmtId="0" fontId="10" fillId="0" borderId="2" xfId="0" applyFont="1" applyBorder="1" applyAlignment="1" applyProtection="1">
      <alignment horizontal="center" vertical="center" wrapText="1"/>
      <protection locked="0"/>
    </xf>
    <xf numFmtId="0" fontId="21" fillId="0" borderId="0" xfId="0" applyFont="1" applyAlignment="1">
      <alignment vertical="center"/>
    </xf>
    <xf numFmtId="0" fontId="21" fillId="0" borderId="0" xfId="0" applyFont="1" applyAlignment="1">
      <alignment horizontal="centerContinuous" vertical="center"/>
    </xf>
    <xf numFmtId="0" fontId="11" fillId="0" borderId="0" xfId="0" applyFont="1"/>
    <xf numFmtId="180" fontId="11" fillId="0" borderId="0" xfId="0" applyNumberFormat="1" applyFont="1"/>
    <xf numFmtId="0" fontId="11" fillId="0" borderId="0" xfId="0" applyFont="1" applyAlignment="1">
      <alignment horizontal="center"/>
    </xf>
    <xf numFmtId="0" fontId="12" fillId="0" borderId="0" xfId="0" applyFont="1" applyAlignment="1">
      <alignment horizontal="center" vertical="center" wrapText="1"/>
    </xf>
    <xf numFmtId="0" fontId="11" fillId="0" borderId="0" xfId="0" applyFont="1" applyAlignment="1">
      <alignment horizontal="center" vertical="center"/>
    </xf>
    <xf numFmtId="0" fontId="22" fillId="0" borderId="2" xfId="0" applyFont="1" applyBorder="1" applyAlignment="1">
      <alignment horizontal="center" vertical="center" wrapText="1"/>
    </xf>
    <xf numFmtId="0" fontId="19" fillId="0" borderId="2" xfId="1" applyNumberFormat="1" applyFont="1" applyBorder="1" applyAlignment="1" applyProtection="1">
      <alignment horizontal="center" vertical="center" wrapText="1"/>
    </xf>
    <xf numFmtId="177" fontId="19" fillId="2" borderId="2" xfId="0" applyNumberFormat="1" applyFont="1" applyFill="1" applyBorder="1" applyAlignment="1" applyProtection="1">
      <alignment horizontal="center" vertical="center"/>
      <protection locked="0"/>
    </xf>
    <xf numFmtId="180" fontId="19" fillId="0" borderId="2" xfId="0" applyNumberFormat="1" applyFont="1" applyBorder="1" applyAlignment="1" applyProtection="1">
      <alignment vertical="center" shrinkToFit="1"/>
      <protection locked="0"/>
    </xf>
    <xf numFmtId="178" fontId="19" fillId="0" borderId="2" xfId="0" applyNumberFormat="1" applyFont="1" applyBorder="1" applyAlignment="1" applyProtection="1">
      <alignment horizontal="right" vertical="center"/>
      <protection locked="0"/>
    </xf>
    <xf numFmtId="0" fontId="11" fillId="0" borderId="2" xfId="0" applyFont="1" applyBorder="1" applyAlignment="1" applyProtection="1">
      <alignment horizontal="center" vertical="center"/>
      <protection locked="0"/>
    </xf>
    <xf numFmtId="0" fontId="3" fillId="0" borderId="0" xfId="2">
      <alignment vertical="center"/>
    </xf>
    <xf numFmtId="0" fontId="3" fillId="0" borderId="1" xfId="2" applyBorder="1">
      <alignment vertical="center"/>
    </xf>
    <xf numFmtId="0" fontId="3" fillId="0" borderId="4" xfId="2" applyBorder="1">
      <alignment vertical="center"/>
    </xf>
    <xf numFmtId="0" fontId="3" fillId="0" borderId="6" xfId="2" applyBorder="1" applyAlignment="1">
      <alignment horizontal="center" vertical="center"/>
    </xf>
    <xf numFmtId="0" fontId="3" fillId="0" borderId="10" xfId="2" applyBorder="1" applyAlignment="1">
      <alignment horizontal="center" vertical="center"/>
    </xf>
    <xf numFmtId="0" fontId="3" fillId="5" borderId="11" xfId="2" applyFill="1" applyBorder="1" applyAlignment="1">
      <alignment horizontal="center" vertical="center"/>
    </xf>
    <xf numFmtId="183" fontId="28" fillId="2" borderId="1" xfId="1" applyNumberFormat="1" applyFont="1" applyFill="1" applyBorder="1">
      <alignment vertical="center"/>
    </xf>
    <xf numFmtId="0" fontId="3" fillId="0" borderId="12" xfId="2" applyBorder="1">
      <alignment vertical="center"/>
    </xf>
    <xf numFmtId="0" fontId="3" fillId="0" borderId="13" xfId="2" applyBorder="1" applyAlignment="1">
      <alignment horizontal="center" vertical="center"/>
    </xf>
    <xf numFmtId="0" fontId="3" fillId="5" borderId="14" xfId="2" applyFill="1" applyBorder="1">
      <alignment vertical="center"/>
    </xf>
    <xf numFmtId="184" fontId="28" fillId="4" borderId="1" xfId="2" applyNumberFormat="1" applyFont="1" applyFill="1" applyBorder="1">
      <alignment vertical="center"/>
    </xf>
    <xf numFmtId="0" fontId="3" fillId="0" borderId="14" xfId="2" applyBorder="1" applyAlignment="1">
      <alignment horizontal="center" vertical="center"/>
    </xf>
    <xf numFmtId="0" fontId="3" fillId="5" borderId="2" xfId="2" applyFill="1" applyBorder="1" applyAlignment="1">
      <alignment horizontal="center" vertical="center"/>
    </xf>
    <xf numFmtId="0" fontId="28" fillId="4" borderId="4" xfId="2" applyFont="1" applyFill="1" applyBorder="1">
      <alignment vertical="center"/>
    </xf>
    <xf numFmtId="0" fontId="3" fillId="0" borderId="5" xfId="2" applyBorder="1">
      <alignment vertical="center"/>
    </xf>
    <xf numFmtId="0" fontId="3" fillId="5" borderId="4" xfId="2" applyFill="1" applyBorder="1">
      <alignment vertical="center"/>
    </xf>
    <xf numFmtId="0" fontId="3" fillId="5" borderId="5" xfId="2" applyFill="1" applyBorder="1">
      <alignment vertical="center"/>
    </xf>
    <xf numFmtId="184" fontId="28" fillId="4" borderId="4" xfId="2" applyNumberFormat="1" applyFont="1" applyFill="1" applyBorder="1">
      <alignment vertical="center"/>
    </xf>
    <xf numFmtId="0" fontId="29" fillId="0" borderId="4" xfId="2" applyFont="1" applyBorder="1">
      <alignment vertical="center"/>
    </xf>
    <xf numFmtId="184" fontId="28" fillId="2" borderId="4" xfId="2" applyNumberFormat="1" applyFont="1" applyFill="1" applyBorder="1">
      <alignment vertical="center"/>
    </xf>
    <xf numFmtId="0" fontId="3" fillId="5" borderId="15" xfId="2" applyFill="1" applyBorder="1">
      <alignment vertical="center"/>
    </xf>
    <xf numFmtId="0" fontId="30" fillId="5" borderId="5" xfId="2" applyFont="1" applyFill="1" applyBorder="1" applyAlignment="1">
      <alignment vertical="center" wrapText="1"/>
    </xf>
    <xf numFmtId="0" fontId="31" fillId="0" borderId="4" xfId="2" applyFont="1" applyBorder="1">
      <alignment vertical="center"/>
    </xf>
    <xf numFmtId="41" fontId="3" fillId="2" borderId="4" xfId="3" applyNumberFormat="1" applyFont="1" applyFill="1" applyBorder="1">
      <alignment vertical="center"/>
    </xf>
    <xf numFmtId="0" fontId="32" fillId="0" borderId="4" xfId="2" applyFont="1" applyBorder="1">
      <alignment vertical="center"/>
    </xf>
    <xf numFmtId="41" fontId="28" fillId="4" borderId="4" xfId="2" applyNumberFormat="1" applyFont="1" applyFill="1" applyBorder="1">
      <alignment vertical="center"/>
    </xf>
    <xf numFmtId="38" fontId="28" fillId="5" borderId="5" xfId="2" applyNumberFormat="1" applyFont="1" applyFill="1" applyBorder="1">
      <alignment vertical="center"/>
    </xf>
    <xf numFmtId="0" fontId="3" fillId="0" borderId="2" xfId="2" applyBorder="1" applyAlignment="1">
      <alignment horizontal="center" vertical="center"/>
    </xf>
    <xf numFmtId="0" fontId="34" fillId="0" borderId="2" xfId="2" applyFont="1" applyBorder="1" applyAlignment="1">
      <alignment horizontal="center" vertical="center"/>
    </xf>
    <xf numFmtId="38" fontId="28" fillId="2" borderId="4" xfId="3" applyFont="1" applyFill="1" applyBorder="1">
      <alignment vertical="center"/>
    </xf>
    <xf numFmtId="0" fontId="3" fillId="0" borderId="0" xfId="2" quotePrefix="1">
      <alignment vertical="center"/>
    </xf>
    <xf numFmtId="38" fontId="3" fillId="0" borderId="0" xfId="1" applyFont="1">
      <alignment vertical="center"/>
    </xf>
    <xf numFmtId="38" fontId="3" fillId="4" borderId="4" xfId="3" applyFont="1" applyFill="1" applyBorder="1">
      <alignment vertical="center"/>
    </xf>
    <xf numFmtId="0" fontId="29" fillId="5" borderId="5" xfId="2" applyFont="1" applyFill="1" applyBorder="1">
      <alignment vertical="center"/>
    </xf>
    <xf numFmtId="38" fontId="3" fillId="5" borderId="4" xfId="1" applyFont="1" applyFill="1" applyBorder="1">
      <alignment vertical="center"/>
    </xf>
    <xf numFmtId="38" fontId="28" fillId="4" borderId="4" xfId="3" applyFont="1" applyFill="1" applyBorder="1">
      <alignment vertical="center"/>
    </xf>
    <xf numFmtId="0" fontId="30" fillId="5" borderId="4" xfId="2" applyFont="1" applyFill="1" applyBorder="1">
      <alignment vertical="center"/>
    </xf>
    <xf numFmtId="0" fontId="36" fillId="0" borderId="0" xfId="0" applyFont="1" applyAlignment="1" applyProtection="1">
      <alignment horizontal="centerContinuous" vertical="center"/>
      <protection locked="0"/>
    </xf>
    <xf numFmtId="0" fontId="12" fillId="0" borderId="0" xfId="0" applyFont="1" applyAlignment="1" applyProtection="1">
      <alignment horizontal="right"/>
      <protection locked="0"/>
    </xf>
    <xf numFmtId="0" fontId="12" fillId="0" borderId="0" xfId="0" applyFont="1" applyAlignment="1" applyProtection="1">
      <alignment horizontal="right" vertical="center"/>
      <protection locked="0"/>
    </xf>
    <xf numFmtId="0" fontId="12" fillId="0" borderId="0" xfId="0" applyFont="1" applyAlignment="1" applyProtection="1">
      <alignment vertical="center"/>
      <protection locked="0"/>
    </xf>
    <xf numFmtId="0" fontId="12" fillId="0" borderId="0" xfId="0" applyFont="1" applyAlignment="1" applyProtection="1">
      <alignment horizontal="left" vertical="center"/>
      <protection locked="0"/>
    </xf>
    <xf numFmtId="0" fontId="33" fillId="6" borderId="15" xfId="2" applyFont="1" applyFill="1" applyBorder="1" applyAlignment="1">
      <alignment horizontal="center" vertical="center"/>
    </xf>
    <xf numFmtId="0" fontId="33" fillId="6" borderId="4" xfId="2" applyFont="1" applyFill="1" applyBorder="1" applyAlignment="1">
      <alignment horizontal="center" vertical="center"/>
    </xf>
    <xf numFmtId="0" fontId="33" fillId="6" borderId="5" xfId="2" applyFont="1" applyFill="1" applyBorder="1" applyAlignment="1">
      <alignment horizontal="center" vertical="center"/>
    </xf>
    <xf numFmtId="0" fontId="3" fillId="0" borderId="7" xfId="2" applyBorder="1" applyAlignment="1">
      <alignment horizontal="center" vertical="center"/>
    </xf>
    <xf numFmtId="0" fontId="3" fillId="0" borderId="8" xfId="2" applyBorder="1" applyAlignment="1">
      <alignment horizontal="center" vertical="center"/>
    </xf>
    <xf numFmtId="0" fontId="3" fillId="0" borderId="9" xfId="2" applyBorder="1" applyAlignment="1">
      <alignment horizontal="center" vertical="center"/>
    </xf>
  </cellXfs>
  <cellStyles count="4">
    <cellStyle name="桁区切り" xfId="1" builtinId="6"/>
    <cellStyle name="桁区切り 2" xfId="3" xr:uid="{00000000-0005-0000-0000-000001000000}"/>
    <cellStyle name="標準" xfId="0" builtinId="0"/>
    <cellStyle name="標準 2" xfId="2" xr:uid="{00000000-0005-0000-0000-000003000000}"/>
  </cellStyles>
  <dxfs count="40">
    <dxf>
      <font>
        <b/>
        <i val="0"/>
        <color rgb="FFFF0000"/>
      </font>
    </dxf>
    <dxf>
      <font>
        <b/>
        <i val="0"/>
        <color rgb="FFFF0000"/>
      </font>
    </dxf>
    <dxf>
      <font>
        <b/>
        <i val="0"/>
        <color rgb="FFFF0000"/>
      </font>
    </dxf>
    <dxf>
      <font>
        <b/>
        <i val="0"/>
        <color rgb="FFFF0000"/>
      </font>
    </dxf>
    <dxf>
      <font>
        <b val="0"/>
        <i val="0"/>
        <strike val="0"/>
        <condense val="0"/>
        <extend val="0"/>
        <outline val="0"/>
        <shadow val="0"/>
        <u val="none"/>
        <vertAlign val="baseline"/>
        <sz val="16"/>
        <color auto="1"/>
        <name val="游ゴシック"/>
        <family val="3"/>
        <charset val="128"/>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auto="1"/>
        <name val="游ゴシック"/>
        <family val="3"/>
        <charset val="128"/>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numFmt numFmtId="179" formatCode="&quot;R&quot;0&quot;年度&quo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auto="1"/>
        <name val="游ゴシック"/>
        <family val="3"/>
        <charset val="128"/>
        <scheme val="minor"/>
      </font>
      <numFmt numFmtId="179" formatCode="&quot;R&quot;0&quot;年度&quo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numFmt numFmtId="177" formatCode="General\ &quot;本&quo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numFmt numFmtId="178" formatCode="General\ &quot;ａ&quot;"/>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alignment horizontal="general" vertical="center" textRotation="0" wrapText="0" indent="0" justifyLastLine="0" shrinkToFit="1"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auto="1"/>
        <name val="游ゴシック"/>
        <family val="3"/>
        <charset val="128"/>
        <scheme val="minor"/>
      </font>
      <alignment horizontal="center" vertical="center" textRotation="0" wrapText="0" indent="0" justifyLastLine="0" shrinkToFit="0" readingOrder="0"/>
      <border diagonalUp="0" diagonalDown="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6"/>
        <color auto="1"/>
        <name val="游ゴシック"/>
        <family val="3"/>
        <charset val="128"/>
        <scheme val="minor"/>
      </font>
      <alignment horizontal="center" vertical="center"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4"/>
        <color auto="1"/>
        <name val="游ゴシック"/>
        <family val="3"/>
        <charset val="128"/>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6"/>
        <color theme="1"/>
        <name val="游ゴシック"/>
        <family val="3"/>
        <charset val="128"/>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游ゴシック"/>
        <family val="3"/>
        <charset val="128"/>
        <scheme val="minor"/>
      </font>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6"/>
        <color theme="1"/>
        <name val="游ゴシック"/>
        <family val="3"/>
        <charset val="128"/>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游ゴシック"/>
        <family val="3"/>
        <charset val="128"/>
        <scheme val="minor"/>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游ゴシック"/>
        <family val="3"/>
        <charset val="128"/>
        <scheme val="minor"/>
      </font>
      <alignment horizontal="center"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rgb="FFFF0000"/>
        <name val="游ゴシック"/>
        <family val="3"/>
        <charset val="128"/>
        <scheme val="minor"/>
      </font>
      <numFmt numFmtId="179" formatCode="&quot;R&quot;0&quot;年度&quot;"/>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6"/>
        <color rgb="FFFF0000"/>
        <name val="游ゴシック"/>
        <family val="3"/>
        <charset val="128"/>
        <scheme val="minor"/>
      </font>
      <numFmt numFmtId="179" formatCode="&quot;R&quot;0&quot;年度&quo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游ゴシック"/>
        <family val="3"/>
        <charset val="128"/>
        <scheme val="minor"/>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游ゴシック"/>
        <family val="3"/>
        <charset val="128"/>
        <scheme val="minor"/>
      </font>
      <numFmt numFmtId="177" formatCode="General\ &quot;本&quo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游ゴシック"/>
        <family val="3"/>
        <charset val="128"/>
        <scheme val="minor"/>
      </font>
      <numFmt numFmtId="178" formatCode="General\ &quot;ａ&quot;"/>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游ゴシック"/>
        <family val="3"/>
        <charset val="128"/>
        <scheme val="minor"/>
      </font>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游ゴシック"/>
        <family val="3"/>
        <charset val="128"/>
        <scheme val="minor"/>
      </font>
      <alignment horizontal="general" vertical="center" textRotation="0" wrapText="0" indent="0" justifyLastLine="0" shrinkToFit="1"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6"/>
        <color theme="1"/>
        <name val="游ゴシック"/>
        <family val="3"/>
        <charset val="128"/>
        <scheme val="minor"/>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rgb="FF000000"/>
        </top>
      </border>
    </dxf>
    <dxf>
      <border outline="0">
        <left style="thin">
          <color rgb="FF000000"/>
        </left>
        <right style="thin">
          <color rgb="FF000000"/>
        </right>
        <bottom style="thin">
          <color rgb="FF000000"/>
        </bottom>
      </border>
    </dxf>
    <dxf>
      <font>
        <b val="0"/>
        <i val="0"/>
        <strike val="0"/>
        <condense val="0"/>
        <extend val="0"/>
        <outline val="0"/>
        <shadow val="0"/>
        <u val="none"/>
        <vertAlign val="baseline"/>
        <sz val="16"/>
        <color rgb="FF000000"/>
        <name val="游ゴシック"/>
        <family val="3"/>
        <charset val="128"/>
        <scheme val="none"/>
      </font>
      <alignment horizontal="center" vertical="center" textRotation="0" wrapText="1" indent="0" justifyLastLine="0" shrinkToFit="0" readingOrder="0"/>
      <protection locked="0" hidden="0"/>
    </dxf>
    <dxf>
      <border outline="0">
        <bottom style="thin">
          <color rgb="FF000000"/>
        </bottom>
      </border>
    </dxf>
    <dxf>
      <font>
        <b val="0"/>
        <i val="0"/>
        <strike val="0"/>
        <condense val="0"/>
        <extend val="0"/>
        <outline val="0"/>
        <shadow val="0"/>
        <u val="none"/>
        <vertAlign val="baseline"/>
        <sz val="14"/>
        <color auto="1"/>
        <name val="游ゴシック"/>
        <family val="3"/>
        <charset val="128"/>
        <scheme val="minor"/>
      </font>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214630</xdr:colOff>
      <xdr:row>7</xdr:row>
      <xdr:rowOff>351790</xdr:rowOff>
    </xdr:from>
    <xdr:to>
      <xdr:col>3</xdr:col>
      <xdr:colOff>1342390</xdr:colOff>
      <xdr:row>8</xdr:row>
      <xdr:rowOff>256540</xdr:rowOff>
    </xdr:to>
    <xdr:sp macro="" textlink="">
      <xdr:nvSpPr>
        <xdr:cNvPr id="3" name="テキスト ボックス 2">
          <a:extLst>
            <a:ext uri="{FF2B5EF4-FFF2-40B4-BE49-F238E27FC236}">
              <a16:creationId xmlns:a16="http://schemas.microsoft.com/office/drawing/2014/main" id="{D45A1D3F-FA1C-E8DC-CB13-84CA54676C64}"/>
            </a:ext>
          </a:extLst>
        </xdr:cNvPr>
        <xdr:cNvSpPr txBox="1"/>
      </xdr:nvSpPr>
      <xdr:spPr>
        <a:xfrm>
          <a:off x="946150" y="2713990"/>
          <a:ext cx="3916680" cy="3162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1</a:t>
          </a:r>
          <a:r>
            <a:rPr kumimoji="1" lang="ja-JP" altLang="en-US" sz="1100" b="1">
              <a:solidFill>
                <a:srgbClr val="FF0000"/>
              </a:solidFill>
            </a:rPr>
            <a:t>回の申請で対象とする一段の土地にグループ</a:t>
          </a:r>
          <a:r>
            <a:rPr kumimoji="1" lang="en-US" altLang="ja-JP" sz="1100" b="1">
              <a:solidFill>
                <a:srgbClr val="FF0000"/>
              </a:solidFill>
            </a:rPr>
            <a:t>NO</a:t>
          </a:r>
          <a:r>
            <a:rPr kumimoji="1" lang="ja-JP" altLang="en-US" sz="1100" b="1">
              <a:solidFill>
                <a:srgbClr val="FF0000"/>
              </a:solidFill>
            </a:rPr>
            <a:t>を付ける</a:t>
          </a:r>
        </a:p>
      </xdr:txBody>
    </xdr:sp>
    <xdr:clientData/>
  </xdr:twoCellAnchor>
  <xdr:twoCellAnchor>
    <xdr:from>
      <xdr:col>1</xdr:col>
      <xdr:colOff>533400</xdr:colOff>
      <xdr:row>8</xdr:row>
      <xdr:rowOff>95885</xdr:rowOff>
    </xdr:from>
    <xdr:to>
      <xdr:col>2</xdr:col>
      <xdr:colOff>214630</xdr:colOff>
      <xdr:row>10</xdr:row>
      <xdr:rowOff>254000</xdr:rowOff>
    </xdr:to>
    <xdr:cxnSp macro="">
      <xdr:nvCxnSpPr>
        <xdr:cNvPr id="5" name="直線矢印コネクタ 4">
          <a:extLst>
            <a:ext uri="{FF2B5EF4-FFF2-40B4-BE49-F238E27FC236}">
              <a16:creationId xmlns:a16="http://schemas.microsoft.com/office/drawing/2014/main" id="{18511BAB-87ED-33E0-A6E1-C73E3006A720}"/>
            </a:ext>
          </a:extLst>
        </xdr:cNvPr>
        <xdr:cNvCxnSpPr>
          <a:stCxn id="3" idx="1"/>
        </xdr:cNvCxnSpPr>
      </xdr:nvCxnSpPr>
      <xdr:spPr>
        <a:xfrm flipH="1">
          <a:off x="701040" y="2869565"/>
          <a:ext cx="245110" cy="70675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1431290</xdr:colOff>
      <xdr:row>7</xdr:row>
      <xdr:rowOff>353060</xdr:rowOff>
    </xdr:from>
    <xdr:to>
      <xdr:col>8</xdr:col>
      <xdr:colOff>185420</xdr:colOff>
      <xdr:row>8</xdr:row>
      <xdr:rowOff>254000</xdr:rowOff>
    </xdr:to>
    <xdr:sp macro="" textlink="">
      <xdr:nvSpPr>
        <xdr:cNvPr id="7" name="テキスト ボックス 6">
          <a:extLst>
            <a:ext uri="{FF2B5EF4-FFF2-40B4-BE49-F238E27FC236}">
              <a16:creationId xmlns:a16="http://schemas.microsoft.com/office/drawing/2014/main" id="{8FF22973-227B-5102-3619-468F7789DAA1}"/>
            </a:ext>
          </a:extLst>
        </xdr:cNvPr>
        <xdr:cNvSpPr txBox="1"/>
      </xdr:nvSpPr>
      <xdr:spPr>
        <a:xfrm>
          <a:off x="6384290" y="2715260"/>
          <a:ext cx="3920490" cy="3124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同一グループ</a:t>
          </a:r>
          <a:r>
            <a:rPr kumimoji="1" lang="en-US" altLang="ja-JP" sz="1100" b="1">
              <a:solidFill>
                <a:srgbClr val="FF0000"/>
              </a:solidFill>
            </a:rPr>
            <a:t>NO</a:t>
          </a:r>
          <a:r>
            <a:rPr kumimoji="1" lang="ja-JP" altLang="en-US" sz="1100" b="1">
              <a:solidFill>
                <a:srgbClr val="FF0000"/>
              </a:solidFill>
            </a:rPr>
            <a:t>は合計して一行に入力しても差し支えない</a:t>
          </a:r>
        </a:p>
      </xdr:txBody>
    </xdr:sp>
    <xdr:clientData/>
  </xdr:twoCellAnchor>
  <xdr:twoCellAnchor>
    <xdr:from>
      <xdr:col>4</xdr:col>
      <xdr:colOff>1173480</xdr:colOff>
      <xdr:row>8</xdr:row>
      <xdr:rowOff>99695</xdr:rowOff>
    </xdr:from>
    <xdr:to>
      <xdr:col>4</xdr:col>
      <xdr:colOff>1416050</xdr:colOff>
      <xdr:row>10</xdr:row>
      <xdr:rowOff>251460</xdr:rowOff>
    </xdr:to>
    <xdr:cxnSp macro="">
      <xdr:nvCxnSpPr>
        <xdr:cNvPr id="8" name="直線矢印コネクタ 7">
          <a:extLst>
            <a:ext uri="{FF2B5EF4-FFF2-40B4-BE49-F238E27FC236}">
              <a16:creationId xmlns:a16="http://schemas.microsoft.com/office/drawing/2014/main" id="{286EA665-E554-B467-C585-3AD90FADBBCC}"/>
            </a:ext>
          </a:extLst>
        </xdr:cNvPr>
        <xdr:cNvCxnSpPr/>
      </xdr:nvCxnSpPr>
      <xdr:spPr>
        <a:xfrm flipH="1">
          <a:off x="6126480" y="2873375"/>
          <a:ext cx="242570" cy="70040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1427480</xdr:colOff>
      <xdr:row>8</xdr:row>
      <xdr:rowOff>97790</xdr:rowOff>
    </xdr:from>
    <xdr:to>
      <xdr:col>5</xdr:col>
      <xdr:colOff>320040</xdr:colOff>
      <xdr:row>10</xdr:row>
      <xdr:rowOff>228600</xdr:rowOff>
    </xdr:to>
    <xdr:cxnSp macro="">
      <xdr:nvCxnSpPr>
        <xdr:cNvPr id="9" name="直線矢印コネクタ 8">
          <a:extLst>
            <a:ext uri="{FF2B5EF4-FFF2-40B4-BE49-F238E27FC236}">
              <a16:creationId xmlns:a16="http://schemas.microsoft.com/office/drawing/2014/main" id="{77CB09FD-7234-1893-32AA-526BF8B9685C}"/>
            </a:ext>
          </a:extLst>
        </xdr:cNvPr>
        <xdr:cNvCxnSpPr>
          <a:stCxn id="7" idx="1"/>
        </xdr:cNvCxnSpPr>
      </xdr:nvCxnSpPr>
      <xdr:spPr>
        <a:xfrm>
          <a:off x="6380480" y="2871470"/>
          <a:ext cx="325120" cy="67945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138430</xdr:colOff>
      <xdr:row>10</xdr:row>
      <xdr:rowOff>779780</xdr:rowOff>
    </xdr:from>
    <xdr:to>
      <xdr:col>2</xdr:col>
      <xdr:colOff>152400</xdr:colOff>
      <xdr:row>11</xdr:row>
      <xdr:rowOff>121920</xdr:rowOff>
    </xdr:to>
    <xdr:sp macro="" textlink="">
      <xdr:nvSpPr>
        <xdr:cNvPr id="12" name="テキスト ボックス 11">
          <a:extLst>
            <a:ext uri="{FF2B5EF4-FFF2-40B4-BE49-F238E27FC236}">
              <a16:creationId xmlns:a16="http://schemas.microsoft.com/office/drawing/2014/main" id="{5C3634C0-222E-C192-FB57-BC2CB470165F}"/>
            </a:ext>
          </a:extLst>
        </xdr:cNvPr>
        <xdr:cNvSpPr txBox="1"/>
      </xdr:nvSpPr>
      <xdr:spPr>
        <a:xfrm>
          <a:off x="138430" y="4102100"/>
          <a:ext cx="745490" cy="4089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2</xdr:col>
      <xdr:colOff>943610</xdr:colOff>
      <xdr:row>10</xdr:row>
      <xdr:rowOff>783590</xdr:rowOff>
    </xdr:from>
    <xdr:to>
      <xdr:col>2</xdr:col>
      <xdr:colOff>1691640</xdr:colOff>
      <xdr:row>11</xdr:row>
      <xdr:rowOff>123190</xdr:rowOff>
    </xdr:to>
    <xdr:sp macro="" textlink="">
      <xdr:nvSpPr>
        <xdr:cNvPr id="13" name="テキスト ボックス 12">
          <a:extLst>
            <a:ext uri="{FF2B5EF4-FFF2-40B4-BE49-F238E27FC236}">
              <a16:creationId xmlns:a16="http://schemas.microsoft.com/office/drawing/2014/main" id="{463C5190-C483-17D4-A63F-08301CD24C6B}"/>
            </a:ext>
          </a:extLst>
        </xdr:cNvPr>
        <xdr:cNvSpPr txBox="1"/>
      </xdr:nvSpPr>
      <xdr:spPr>
        <a:xfrm>
          <a:off x="1675130" y="4105910"/>
          <a:ext cx="74803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3</xdr:col>
      <xdr:colOff>378460</xdr:colOff>
      <xdr:row>10</xdr:row>
      <xdr:rowOff>787400</xdr:rowOff>
    </xdr:from>
    <xdr:to>
      <xdr:col>3</xdr:col>
      <xdr:colOff>1130300</xdr:colOff>
      <xdr:row>11</xdr:row>
      <xdr:rowOff>124460</xdr:rowOff>
    </xdr:to>
    <xdr:sp macro="" textlink="">
      <xdr:nvSpPr>
        <xdr:cNvPr id="14" name="テキスト ボックス 13">
          <a:extLst>
            <a:ext uri="{FF2B5EF4-FFF2-40B4-BE49-F238E27FC236}">
              <a16:creationId xmlns:a16="http://schemas.microsoft.com/office/drawing/2014/main" id="{67517418-ED77-2475-0449-48A2E9543807}"/>
            </a:ext>
          </a:extLst>
        </xdr:cNvPr>
        <xdr:cNvSpPr txBox="1"/>
      </xdr:nvSpPr>
      <xdr:spPr>
        <a:xfrm>
          <a:off x="3898900" y="4109720"/>
          <a:ext cx="751840" cy="4038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4</xdr:col>
      <xdr:colOff>382270</xdr:colOff>
      <xdr:row>10</xdr:row>
      <xdr:rowOff>538480</xdr:rowOff>
    </xdr:from>
    <xdr:to>
      <xdr:col>4</xdr:col>
      <xdr:colOff>1129030</xdr:colOff>
      <xdr:row>10</xdr:row>
      <xdr:rowOff>952500</xdr:rowOff>
    </xdr:to>
    <xdr:sp macro="" textlink="">
      <xdr:nvSpPr>
        <xdr:cNvPr id="15" name="テキスト ボックス 14">
          <a:extLst>
            <a:ext uri="{FF2B5EF4-FFF2-40B4-BE49-F238E27FC236}">
              <a16:creationId xmlns:a16="http://schemas.microsoft.com/office/drawing/2014/main" id="{CDBA44AF-9FBF-971C-0108-1A1D3CA473C2}"/>
            </a:ext>
          </a:extLst>
        </xdr:cNvPr>
        <xdr:cNvSpPr txBox="1"/>
      </xdr:nvSpPr>
      <xdr:spPr>
        <a:xfrm>
          <a:off x="5335270" y="3860800"/>
          <a:ext cx="746760" cy="414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5</xdr:col>
      <xdr:colOff>250190</xdr:colOff>
      <xdr:row>10</xdr:row>
      <xdr:rowOff>817880</xdr:rowOff>
    </xdr:from>
    <xdr:to>
      <xdr:col>5</xdr:col>
      <xdr:colOff>1127760</xdr:colOff>
      <xdr:row>11</xdr:row>
      <xdr:rowOff>152400</xdr:rowOff>
    </xdr:to>
    <xdr:sp macro="" textlink="">
      <xdr:nvSpPr>
        <xdr:cNvPr id="16" name="テキスト ボックス 15">
          <a:extLst>
            <a:ext uri="{FF2B5EF4-FFF2-40B4-BE49-F238E27FC236}">
              <a16:creationId xmlns:a16="http://schemas.microsoft.com/office/drawing/2014/main" id="{2BC3E7A4-78E1-F25C-340B-95F5639B2C10}"/>
            </a:ext>
          </a:extLst>
        </xdr:cNvPr>
        <xdr:cNvSpPr txBox="1"/>
      </xdr:nvSpPr>
      <xdr:spPr>
        <a:xfrm>
          <a:off x="6635750" y="4140200"/>
          <a:ext cx="877570" cy="4013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6</xdr:col>
      <xdr:colOff>284480</xdr:colOff>
      <xdr:row>10</xdr:row>
      <xdr:rowOff>821690</xdr:rowOff>
    </xdr:from>
    <xdr:to>
      <xdr:col>6</xdr:col>
      <xdr:colOff>1155700</xdr:colOff>
      <xdr:row>11</xdr:row>
      <xdr:rowOff>152400</xdr:rowOff>
    </xdr:to>
    <xdr:sp macro="" textlink="">
      <xdr:nvSpPr>
        <xdr:cNvPr id="17" name="テキスト ボックス 16">
          <a:extLst>
            <a:ext uri="{FF2B5EF4-FFF2-40B4-BE49-F238E27FC236}">
              <a16:creationId xmlns:a16="http://schemas.microsoft.com/office/drawing/2014/main" id="{E3A1E029-2E18-F7D5-CE9C-52FAB098BD76}"/>
            </a:ext>
          </a:extLst>
        </xdr:cNvPr>
        <xdr:cNvSpPr txBox="1"/>
      </xdr:nvSpPr>
      <xdr:spPr>
        <a:xfrm>
          <a:off x="7874000" y="4144010"/>
          <a:ext cx="871220" cy="3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9</xdr:col>
      <xdr:colOff>257810</xdr:colOff>
      <xdr:row>10</xdr:row>
      <xdr:rowOff>825500</xdr:rowOff>
    </xdr:from>
    <xdr:to>
      <xdr:col>10</xdr:col>
      <xdr:colOff>45720</xdr:colOff>
      <xdr:row>11</xdr:row>
      <xdr:rowOff>152400</xdr:rowOff>
    </xdr:to>
    <xdr:sp macro="" textlink="">
      <xdr:nvSpPr>
        <xdr:cNvPr id="18" name="テキスト ボックス 17">
          <a:extLst>
            <a:ext uri="{FF2B5EF4-FFF2-40B4-BE49-F238E27FC236}">
              <a16:creationId xmlns:a16="http://schemas.microsoft.com/office/drawing/2014/main" id="{C4F36551-C63A-EA3A-F338-3FD2B8D8E41F}"/>
            </a:ext>
          </a:extLst>
        </xdr:cNvPr>
        <xdr:cNvSpPr txBox="1"/>
      </xdr:nvSpPr>
      <xdr:spPr>
        <a:xfrm>
          <a:off x="11687810" y="4147820"/>
          <a:ext cx="869950" cy="393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10</xdr:col>
      <xdr:colOff>347980</xdr:colOff>
      <xdr:row>10</xdr:row>
      <xdr:rowOff>822960</xdr:rowOff>
    </xdr:from>
    <xdr:to>
      <xdr:col>10</xdr:col>
      <xdr:colOff>1220470</xdr:colOff>
      <xdr:row>11</xdr:row>
      <xdr:rowOff>152400</xdr:rowOff>
    </xdr:to>
    <xdr:sp macro="" textlink="">
      <xdr:nvSpPr>
        <xdr:cNvPr id="19" name="テキスト ボックス 18">
          <a:extLst>
            <a:ext uri="{FF2B5EF4-FFF2-40B4-BE49-F238E27FC236}">
              <a16:creationId xmlns:a16="http://schemas.microsoft.com/office/drawing/2014/main" id="{D71CD55B-4945-F738-A011-BB6C4B301C6A}"/>
            </a:ext>
          </a:extLst>
        </xdr:cNvPr>
        <xdr:cNvSpPr txBox="1"/>
      </xdr:nvSpPr>
      <xdr:spPr>
        <a:xfrm>
          <a:off x="12860020" y="4145280"/>
          <a:ext cx="872490" cy="3962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11</xdr:col>
      <xdr:colOff>471170</xdr:colOff>
      <xdr:row>10</xdr:row>
      <xdr:rowOff>820420</xdr:rowOff>
    </xdr:from>
    <xdr:to>
      <xdr:col>11</xdr:col>
      <xdr:colOff>1342390</xdr:colOff>
      <xdr:row>11</xdr:row>
      <xdr:rowOff>152400</xdr:rowOff>
    </xdr:to>
    <xdr:sp macro="" textlink="">
      <xdr:nvSpPr>
        <xdr:cNvPr id="20" name="テキスト ボックス 19">
          <a:extLst>
            <a:ext uri="{FF2B5EF4-FFF2-40B4-BE49-F238E27FC236}">
              <a16:creationId xmlns:a16="http://schemas.microsoft.com/office/drawing/2014/main" id="{830E28F7-D60F-53EA-FC92-8D6CE9FCE86D}"/>
            </a:ext>
          </a:extLst>
        </xdr:cNvPr>
        <xdr:cNvSpPr txBox="1"/>
      </xdr:nvSpPr>
      <xdr:spPr>
        <a:xfrm>
          <a:off x="14293850" y="4142740"/>
          <a:ext cx="871220" cy="398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0</xdr:col>
      <xdr:colOff>105410</xdr:colOff>
      <xdr:row>1</xdr:row>
      <xdr:rowOff>265430</xdr:rowOff>
    </xdr:from>
    <xdr:to>
      <xdr:col>2</xdr:col>
      <xdr:colOff>121920</xdr:colOff>
      <xdr:row>3</xdr:row>
      <xdr:rowOff>107950</xdr:rowOff>
    </xdr:to>
    <xdr:sp macro="" textlink="">
      <xdr:nvSpPr>
        <xdr:cNvPr id="21" name="テキスト ボックス 20">
          <a:extLst>
            <a:ext uri="{FF2B5EF4-FFF2-40B4-BE49-F238E27FC236}">
              <a16:creationId xmlns:a16="http://schemas.microsoft.com/office/drawing/2014/main" id="{0C3F036E-DFD3-E420-04D4-6D70D8478955}"/>
            </a:ext>
          </a:extLst>
        </xdr:cNvPr>
        <xdr:cNvSpPr txBox="1"/>
      </xdr:nvSpPr>
      <xdr:spPr>
        <a:xfrm>
          <a:off x="105410" y="600710"/>
          <a:ext cx="748030" cy="406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0</xdr:col>
      <xdr:colOff>104140</xdr:colOff>
      <xdr:row>7</xdr:row>
      <xdr:rowOff>219710</xdr:rowOff>
    </xdr:from>
    <xdr:to>
      <xdr:col>2</xdr:col>
      <xdr:colOff>123190</xdr:colOff>
      <xdr:row>8</xdr:row>
      <xdr:rowOff>213360</xdr:rowOff>
    </xdr:to>
    <xdr:sp macro="" textlink="">
      <xdr:nvSpPr>
        <xdr:cNvPr id="22" name="テキスト ボックス 21">
          <a:extLst>
            <a:ext uri="{FF2B5EF4-FFF2-40B4-BE49-F238E27FC236}">
              <a16:creationId xmlns:a16="http://schemas.microsoft.com/office/drawing/2014/main" id="{51B66CDD-6992-F562-0331-F2B73923202D}"/>
            </a:ext>
          </a:extLst>
        </xdr:cNvPr>
        <xdr:cNvSpPr txBox="1"/>
      </xdr:nvSpPr>
      <xdr:spPr>
        <a:xfrm>
          <a:off x="104140" y="2581910"/>
          <a:ext cx="750570" cy="405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twoCellAnchor>
    <xdr:from>
      <xdr:col>15</xdr:col>
      <xdr:colOff>180340</xdr:colOff>
      <xdr:row>8</xdr:row>
      <xdr:rowOff>114300</xdr:rowOff>
    </xdr:from>
    <xdr:to>
      <xdr:col>18</xdr:col>
      <xdr:colOff>492760</xdr:colOff>
      <xdr:row>9</xdr:row>
      <xdr:rowOff>142240</xdr:rowOff>
    </xdr:to>
    <xdr:sp macro="" textlink="">
      <xdr:nvSpPr>
        <xdr:cNvPr id="23" name="テキスト ボックス 22">
          <a:extLst>
            <a:ext uri="{FF2B5EF4-FFF2-40B4-BE49-F238E27FC236}">
              <a16:creationId xmlns:a16="http://schemas.microsoft.com/office/drawing/2014/main" id="{401438A0-D23E-CDDE-0641-E92FD389AE90}"/>
            </a:ext>
          </a:extLst>
        </xdr:cNvPr>
        <xdr:cNvSpPr txBox="1"/>
      </xdr:nvSpPr>
      <xdr:spPr>
        <a:xfrm>
          <a:off x="18605500" y="2887980"/>
          <a:ext cx="3924300" cy="302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計画に対して</a:t>
          </a:r>
          <a:r>
            <a:rPr kumimoji="1" lang="en-US" altLang="ja-JP" sz="1100" b="1">
              <a:solidFill>
                <a:srgbClr val="FF0000"/>
              </a:solidFill>
            </a:rPr>
            <a:t>1</a:t>
          </a:r>
          <a:r>
            <a:rPr kumimoji="1" lang="ja-JP" altLang="en-US" sz="1100" b="1">
              <a:solidFill>
                <a:srgbClr val="FF0000"/>
              </a:solidFill>
            </a:rPr>
            <a:t>年後に実績を入力</a:t>
          </a:r>
        </a:p>
      </xdr:txBody>
    </xdr:sp>
    <xdr:clientData/>
  </xdr:twoCellAnchor>
  <xdr:twoCellAnchor>
    <xdr:from>
      <xdr:col>7</xdr:col>
      <xdr:colOff>379730</xdr:colOff>
      <xdr:row>10</xdr:row>
      <xdr:rowOff>821690</xdr:rowOff>
    </xdr:from>
    <xdr:to>
      <xdr:col>7</xdr:col>
      <xdr:colOff>1250950</xdr:colOff>
      <xdr:row>11</xdr:row>
      <xdr:rowOff>152400</xdr:rowOff>
    </xdr:to>
    <xdr:sp macro="" textlink="">
      <xdr:nvSpPr>
        <xdr:cNvPr id="24" name="テキスト ボックス 23">
          <a:extLst>
            <a:ext uri="{FF2B5EF4-FFF2-40B4-BE49-F238E27FC236}">
              <a16:creationId xmlns:a16="http://schemas.microsoft.com/office/drawing/2014/main" id="{A69AFAF8-DD52-E407-06A2-807869D43B6C}"/>
            </a:ext>
          </a:extLst>
        </xdr:cNvPr>
        <xdr:cNvSpPr txBox="1"/>
      </xdr:nvSpPr>
      <xdr:spPr>
        <a:xfrm>
          <a:off x="9199880" y="4174490"/>
          <a:ext cx="871220" cy="3975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133351</xdr:colOff>
      <xdr:row>16</xdr:row>
      <xdr:rowOff>200025</xdr:rowOff>
    </xdr:from>
    <xdr:to>
      <xdr:col>8</xdr:col>
      <xdr:colOff>1104900</xdr:colOff>
      <xdr:row>20</xdr:row>
      <xdr:rowOff>66675</xdr:rowOff>
    </xdr:to>
    <xdr:sp macro="" textlink="">
      <xdr:nvSpPr>
        <xdr:cNvPr id="2" name="テキスト ボックス 1">
          <a:extLst>
            <a:ext uri="{FF2B5EF4-FFF2-40B4-BE49-F238E27FC236}">
              <a16:creationId xmlns:a16="http://schemas.microsoft.com/office/drawing/2014/main" id="{56366FA5-7258-0599-43EA-3611AF543A2C}"/>
            </a:ext>
          </a:extLst>
        </xdr:cNvPr>
        <xdr:cNvSpPr txBox="1"/>
      </xdr:nvSpPr>
      <xdr:spPr>
        <a:xfrm>
          <a:off x="4381501" y="4010025"/>
          <a:ext cx="2143124"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solidFill>
                <a:srgbClr val="FF0000"/>
              </a:solidFill>
            </a:rPr>
            <a:t>記入不要</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733425</xdr:colOff>
      <xdr:row>17</xdr:row>
      <xdr:rowOff>0</xdr:rowOff>
    </xdr:from>
    <xdr:to>
      <xdr:col>8</xdr:col>
      <xdr:colOff>914399</xdr:colOff>
      <xdr:row>20</xdr:row>
      <xdr:rowOff>104775</xdr:rowOff>
    </xdr:to>
    <xdr:sp macro="" textlink="">
      <xdr:nvSpPr>
        <xdr:cNvPr id="3" name="テキスト ボックス 2">
          <a:extLst>
            <a:ext uri="{FF2B5EF4-FFF2-40B4-BE49-F238E27FC236}">
              <a16:creationId xmlns:a16="http://schemas.microsoft.com/office/drawing/2014/main" id="{DA80DF57-92CF-4937-8295-1D6AFB27F8B7}"/>
            </a:ext>
          </a:extLst>
        </xdr:cNvPr>
        <xdr:cNvSpPr txBox="1"/>
      </xdr:nvSpPr>
      <xdr:spPr>
        <a:xfrm>
          <a:off x="4552950" y="4048125"/>
          <a:ext cx="2143124" cy="819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solidFill>
                <a:srgbClr val="FF0000"/>
              </a:solidFill>
            </a:rPr>
            <a:t>記入不要</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152400</xdr:colOff>
      <xdr:row>7</xdr:row>
      <xdr:rowOff>99060</xdr:rowOff>
    </xdr:from>
    <xdr:to>
      <xdr:col>10</xdr:col>
      <xdr:colOff>238759</xdr:colOff>
      <xdr:row>10</xdr:row>
      <xdr:rowOff>68580</xdr:rowOff>
    </xdr:to>
    <xdr:sp macro="" textlink="">
      <xdr:nvSpPr>
        <xdr:cNvPr id="2" name="テキスト ボックス 1">
          <a:extLst>
            <a:ext uri="{FF2B5EF4-FFF2-40B4-BE49-F238E27FC236}">
              <a16:creationId xmlns:a16="http://schemas.microsoft.com/office/drawing/2014/main" id="{18A6D2DE-F93B-4B16-943D-583F8BEB9DA2}"/>
            </a:ext>
          </a:extLst>
        </xdr:cNvPr>
        <xdr:cNvSpPr txBox="1"/>
      </xdr:nvSpPr>
      <xdr:spPr>
        <a:xfrm>
          <a:off x="6126480" y="1965960"/>
          <a:ext cx="2143759" cy="7696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solidFill>
                <a:srgbClr val="FF0000"/>
              </a:solidFill>
            </a:rPr>
            <a:t>記入不要</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121920</xdr:colOff>
      <xdr:row>4</xdr:row>
      <xdr:rowOff>15240</xdr:rowOff>
    </xdr:from>
    <xdr:to>
      <xdr:col>10</xdr:col>
      <xdr:colOff>215899</xdr:colOff>
      <xdr:row>6</xdr:row>
      <xdr:rowOff>248920</xdr:rowOff>
    </xdr:to>
    <xdr:sp macro="" textlink="">
      <xdr:nvSpPr>
        <xdr:cNvPr id="2" name="テキスト ボックス 1">
          <a:extLst>
            <a:ext uri="{FF2B5EF4-FFF2-40B4-BE49-F238E27FC236}">
              <a16:creationId xmlns:a16="http://schemas.microsoft.com/office/drawing/2014/main" id="{2F946328-1E40-4095-BA7D-01B3EA864698}"/>
            </a:ext>
          </a:extLst>
        </xdr:cNvPr>
        <xdr:cNvSpPr txBox="1"/>
      </xdr:nvSpPr>
      <xdr:spPr>
        <a:xfrm>
          <a:off x="6408420" y="1082040"/>
          <a:ext cx="2151379" cy="7670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3600" b="1">
              <a:solidFill>
                <a:srgbClr val="FF0000"/>
              </a:solidFill>
            </a:rPr>
            <a:t>記入不要</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630567F-BFA6-45D2-91D5-4C62C882A413}" name="テーブル1324" displayName="テーブル1324" ref="B11:N60" totalsRowShown="0" headerRowDxfId="39" dataDxfId="37" headerRowBorderDxfId="38" tableBorderDxfId="36" totalsRowBorderDxfId="35" dataCellStyle="桁区切り">
  <tableColumns count="13">
    <tableColumn id="1" xr3:uid="{56D2FE7B-45A8-4EF1-8E54-BD9D24F82E1F}" name="ほ場_x000a_グループNo." dataDxfId="34"/>
    <tableColumn id="2" xr3:uid="{EA0CA90F-7A83-4C50-8C43-62BF20615667}" name="農地地番" dataDxfId="33"/>
    <tableColumn id="14" xr3:uid="{DE63A86A-41F5-493D-B324-0DA194A6BA48}" name="農地面積_x000a_（農地台帳面積）" dataDxfId="32"/>
    <tableColumn id="3" xr3:uid="{967AEBF2-DAA6-41CC-8EF2-1357884ADD7F}" name="定植面積(a)_x000a_小数第一位まで_x000a__x000a_第二位以下切捨" dataDxfId="31"/>
    <tableColumn id="4" xr3:uid="{10D0C934-E9A4-4D22-A38A-EEA03831DBA9}" name="定植_x000a_(予定)_x000a_本数" dataDxfId="30"/>
    <tableColumn id="5" xr3:uid="{3DCCB1C7-2860-4867-BA26-466FD3917C09}" name="障害物等_x000a_除去_x000a_完了(予定)年度" dataDxfId="29"/>
    <tableColumn id="6" xr3:uid="{4D286282-C46C-41C2-A322-948BBD9D82A4}" name="未収益期間_x000a_栽培管理_x000a_申請開始年度_x000a_(定植年度)" dataDxfId="28"/>
    <tableColumn id="15" xr3:uid="{9CA4593C-B2C9-491A-B5F6-39F4DCE3222A}" name="未収益期間_x000a_栽培管理_x000a_交付終了年度_x000a_(終了年度)" dataDxfId="27">
      <calculatedColumnFormula>IF(H12="-","-",IF(H12&lt;=0,"",H12+2))</calculatedColumnFormula>
    </tableColumn>
    <tableColumn id="7" xr3:uid="{EF110636-7039-4B89-8BF0-5617317369DF}" name="品種" dataDxfId="26"/>
    <tableColumn id="8" xr3:uid="{6C5636B1-FF39-40FE-AE6A-059F95B1B6E7}" name="所有・貸借_x000a_区分" dataDxfId="25" dataCellStyle="桁区切り"/>
    <tableColumn id="9" xr3:uid="{A34BA6A3-2BDB-4B3E-BC4E-A091343ED546}" name="借用終期_x000a_(年月)" dataDxfId="24" dataCellStyle="桁区切り"/>
    <tableColumn id="12" xr3:uid="{E4AD3DD5-BEC0-4D0A-AFB1-AF68AC211904}" name="埋蔵文化財調査の要否" dataDxfId="23" dataCellStyle="桁区切り"/>
    <tableColumn id="10" xr3:uid="{F8C0FFDE-5849-4A24-AA52-A5295C01BDC7}" name="備考" dataDxfId="22" dataCellStyle="桁区切り"/>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482940C-8DBF-480C-91A3-0D8900EE9B42}" name="テーブル132" displayName="テーブル132" ref="B11:N32" totalsRowShown="0" headerRowDxfId="21" dataDxfId="19" headerRowBorderDxfId="20" tableBorderDxfId="18" totalsRowBorderDxfId="17" dataCellStyle="桁区切り">
  <tableColumns count="13">
    <tableColumn id="1" xr3:uid="{E373F191-2978-4510-9ED7-B76432937327}" name="ほ場_x000a_グループNo." dataDxfId="16"/>
    <tableColumn id="2" xr3:uid="{DDDCD1D8-E180-4BC2-8C84-625A249C25E1}" name="農地地番" dataDxfId="15"/>
    <tableColumn id="14" xr3:uid="{F91256BD-DB91-4D6C-A45B-CBE9FD57FA2E}" name="農地面積" dataDxfId="14"/>
    <tableColumn id="3" xr3:uid="{C588A405-7902-4626-BC56-1C3A7D9E753E}" name="定植面積(a)_x000a_小数第一位まで_x000a__x000a_第二位以下切捨" dataDxfId="13"/>
    <tableColumn id="4" xr3:uid="{75BB797D-AE50-4900-B6E3-257893BB6E92}" name="定植_x000a_(予定)_x000a_本数" dataDxfId="12"/>
    <tableColumn id="5" xr3:uid="{30674C93-D956-483B-80FF-CC85E4A3BD1A}" name="障害物等_x000a_除去_x000a_完了(予定)年度" dataDxfId="11"/>
    <tableColumn id="6" xr3:uid="{8CD9B332-1A18-47C6-A30F-E3C9E6492A77}" name="未収益期間_x000a_栽培管理_x000a_申請開始年度_x000a_(定植年度)" dataDxfId="10"/>
    <tableColumn id="15" xr3:uid="{34675CCC-EB67-4E97-BA25-9329AD4AD32D}" name="未収益期間_x000a_栽培管理_x000a_交付終了年度_x000a_(終了年度)" dataDxfId="9">
      <calculatedColumnFormula>IF(H12="-","-",IF(H12&lt;=0,"",H12+2))</calculatedColumnFormula>
    </tableColumn>
    <tableColumn id="7" xr3:uid="{1C360898-8D4D-4988-B8D8-2A138BE97282}" name="品種" dataDxfId="8"/>
    <tableColumn id="8" xr3:uid="{D986ED58-AFAE-4899-96F5-B0762573E7A1}" name="所有・貸借_x000a_区分" dataDxfId="7" dataCellStyle="桁区切り"/>
    <tableColumn id="9" xr3:uid="{6E24F619-85D4-42CF-BDB8-D4F2B2694BB9}" name="借用終期_x000a_(年月)" dataDxfId="6" dataCellStyle="桁区切り"/>
    <tableColumn id="12" xr3:uid="{AA75F706-6ACD-4F90-A5C3-BDD096FE57F1}" name="埋蔵文化財調査の要否" dataDxfId="5" dataCellStyle="桁区切り"/>
    <tableColumn id="10" xr3:uid="{60A8BF07-0C30-407B-9740-EFD2DF4EAA2F}" name="備考" dataDxfId="4" dataCellStyle="桁区切り"/>
  </tableColumns>
  <tableStyleInfo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2D2D7-8FA9-4B03-98F7-B01402072301}">
  <sheetPr>
    <pageSetUpPr fitToPage="1"/>
  </sheetPr>
  <dimension ref="A1:T79"/>
  <sheetViews>
    <sheetView showGridLines="0" zoomScale="50" zoomScaleNormal="50" zoomScaleSheetLayoutView="66" workbookViewId="0">
      <selection activeCell="C12" sqref="C12"/>
    </sheetView>
  </sheetViews>
  <sheetFormatPr defaultColWidth="9" defaultRowHeight="19.5"/>
  <cols>
    <col min="1" max="1" width="2.125" style="4" customWidth="1"/>
    <col min="2" max="2" width="7.375" style="4" customWidth="1"/>
    <col min="3" max="3" width="36.625" style="4" customWidth="1"/>
    <col min="4" max="5" width="18.625" style="4" customWidth="1"/>
    <col min="6" max="6" width="15.625" style="4" customWidth="1"/>
    <col min="7" max="7" width="15.875" style="4" customWidth="1"/>
    <col min="8" max="9" width="17.125" style="4" customWidth="1"/>
    <col min="10" max="10" width="14.125" style="4" customWidth="1"/>
    <col min="11" max="11" width="17.125" style="4" customWidth="1"/>
    <col min="12" max="12" width="22.125" style="4" customWidth="1"/>
    <col min="13" max="13" width="13.625" style="4" customWidth="1"/>
    <col min="14" max="14" width="21.875" style="4" customWidth="1"/>
    <col min="15" max="15" width="2.625" style="4" customWidth="1"/>
    <col min="16" max="20" width="15.625" style="4" customWidth="1"/>
    <col min="21" max="16384" width="9" style="4"/>
  </cols>
  <sheetData>
    <row r="1" spans="1:20" ht="26.25" customHeight="1">
      <c r="A1" s="1" t="s">
        <v>38</v>
      </c>
      <c r="B1" s="2"/>
      <c r="C1" s="2"/>
      <c r="D1" s="2"/>
      <c r="E1" s="2"/>
      <c r="F1" s="2"/>
      <c r="G1" s="2"/>
      <c r="H1" s="2"/>
      <c r="I1" s="2"/>
      <c r="J1" s="2"/>
      <c r="K1" s="2"/>
      <c r="L1" s="2"/>
      <c r="M1" s="2"/>
      <c r="N1" s="2"/>
      <c r="O1" s="3"/>
      <c r="P1" s="3"/>
      <c r="Q1" s="3"/>
      <c r="R1" s="3"/>
      <c r="S1" s="3"/>
      <c r="T1" s="3"/>
    </row>
    <row r="2" spans="1:20" ht="21" customHeight="1">
      <c r="B2" s="48" t="s">
        <v>14</v>
      </c>
      <c r="C2" s="86">
        <v>45748</v>
      </c>
      <c r="D2" s="5"/>
    </row>
    <row r="3" spans="1:20" ht="24">
      <c r="B3" s="6"/>
      <c r="I3" s="7" t="s">
        <v>19</v>
      </c>
      <c r="N3" s="8"/>
    </row>
    <row r="4" spans="1:20" ht="30" customHeight="1">
      <c r="B4" s="9" t="s">
        <v>1</v>
      </c>
      <c r="C4" s="87" t="s">
        <v>28</v>
      </c>
      <c r="D4" s="87"/>
      <c r="E4" s="87"/>
      <c r="F4" s="10"/>
      <c r="I4" s="11" t="s">
        <v>2</v>
      </c>
      <c r="J4" s="12" t="s">
        <v>20</v>
      </c>
      <c r="N4" s="8"/>
    </row>
    <row r="5" spans="1:20" ht="30" customHeight="1">
      <c r="B5" s="9" t="s">
        <v>3</v>
      </c>
      <c r="C5" s="88" t="s">
        <v>27</v>
      </c>
      <c r="D5" s="88"/>
      <c r="E5" s="88"/>
      <c r="F5" s="10"/>
      <c r="I5" s="11" t="s">
        <v>2</v>
      </c>
      <c r="J5" s="12" t="s">
        <v>21</v>
      </c>
      <c r="N5" s="8"/>
    </row>
    <row r="6" spans="1:20" ht="30" customHeight="1">
      <c r="B6" s="9" t="s">
        <v>15</v>
      </c>
      <c r="C6" s="88" t="s">
        <v>29</v>
      </c>
      <c r="D6" s="88"/>
      <c r="E6" s="88"/>
      <c r="F6" s="10"/>
      <c r="I6" s="11" t="s">
        <v>2</v>
      </c>
      <c r="J6" s="13" t="s">
        <v>125</v>
      </c>
      <c r="L6" s="14"/>
      <c r="M6" s="14"/>
      <c r="N6" s="8"/>
    </row>
    <row r="7" spans="1:20" ht="24.75" customHeight="1">
      <c r="B7" s="7"/>
      <c r="E7" s="15"/>
      <c r="F7" s="10" t="s">
        <v>26</v>
      </c>
      <c r="I7" s="11" t="s">
        <v>2</v>
      </c>
      <c r="J7" s="12" t="s">
        <v>22</v>
      </c>
      <c r="N7" s="8"/>
    </row>
    <row r="8" spans="1:20" ht="31.5" customHeight="1">
      <c r="B8" s="85" t="s">
        <v>69</v>
      </c>
      <c r="C8" s="12" t="s">
        <v>24</v>
      </c>
      <c r="D8" s="12"/>
      <c r="N8" s="8"/>
    </row>
    <row r="9" spans="1:20" ht="21.75" customHeight="1">
      <c r="B9" s="16"/>
    </row>
    <row r="10" spans="1:20" ht="21.75" customHeight="1">
      <c r="B10" s="12" t="s">
        <v>25</v>
      </c>
    </row>
    <row r="11" spans="1:20" ht="84" customHeight="1">
      <c r="B11" s="82" t="s">
        <v>64</v>
      </c>
      <c r="C11" s="17" t="s">
        <v>4</v>
      </c>
      <c r="D11" s="89" t="s">
        <v>77</v>
      </c>
      <c r="E11" s="18" t="s">
        <v>57</v>
      </c>
      <c r="F11" s="18" t="s">
        <v>7</v>
      </c>
      <c r="G11" s="47" t="s">
        <v>6</v>
      </c>
      <c r="H11" s="47" t="s">
        <v>17</v>
      </c>
      <c r="I11" s="47" t="s">
        <v>31</v>
      </c>
      <c r="J11" s="18" t="s">
        <v>5</v>
      </c>
      <c r="K11" s="18" t="s">
        <v>18</v>
      </c>
      <c r="L11" s="18" t="s">
        <v>10</v>
      </c>
      <c r="M11" s="18" t="s">
        <v>58</v>
      </c>
      <c r="N11" s="18" t="s">
        <v>0</v>
      </c>
      <c r="O11" s="19"/>
      <c r="P11" s="20" t="s">
        <v>39</v>
      </c>
      <c r="Q11" s="20" t="s">
        <v>40</v>
      </c>
      <c r="R11" s="20" t="s">
        <v>41</v>
      </c>
      <c r="S11" s="20" t="s">
        <v>42</v>
      </c>
      <c r="T11" s="20" t="s">
        <v>43</v>
      </c>
    </row>
    <row r="12" spans="1:20" ht="42" customHeight="1">
      <c r="B12" s="21">
        <v>1</v>
      </c>
      <c r="C12" s="22" t="s">
        <v>32</v>
      </c>
      <c r="D12" s="23">
        <v>10.5</v>
      </c>
      <c r="E12" s="23">
        <v>10.5</v>
      </c>
      <c r="F12" s="24">
        <v>40</v>
      </c>
      <c r="G12" s="25">
        <v>7</v>
      </c>
      <c r="H12" s="25">
        <v>7</v>
      </c>
      <c r="I12" s="37">
        <f t="shared" ref="I12:I22" si="0">IF(H12="-","-",IF(H12&lt;=0,"",H12+2))</f>
        <v>9</v>
      </c>
      <c r="J12" s="26" t="s">
        <v>9</v>
      </c>
      <c r="K12" s="27" t="s">
        <v>34</v>
      </c>
      <c r="L12" s="27" t="s">
        <v>76</v>
      </c>
      <c r="M12" s="27"/>
      <c r="N12" s="28"/>
      <c r="O12" s="29"/>
      <c r="P12" s="30">
        <v>35</v>
      </c>
      <c r="Q12" s="30">
        <v>35</v>
      </c>
      <c r="R12" s="30">
        <v>30</v>
      </c>
      <c r="S12" s="30">
        <v>27</v>
      </c>
      <c r="T12" s="30">
        <v>25</v>
      </c>
    </row>
    <row r="13" spans="1:20" ht="42" customHeight="1">
      <c r="B13" s="21">
        <v>1</v>
      </c>
      <c r="C13" s="22" t="s">
        <v>33</v>
      </c>
      <c r="D13" s="23">
        <v>20</v>
      </c>
      <c r="E13" s="23">
        <v>20</v>
      </c>
      <c r="F13" s="24">
        <v>80</v>
      </c>
      <c r="G13" s="25">
        <v>7</v>
      </c>
      <c r="H13" s="25">
        <v>7</v>
      </c>
      <c r="I13" s="37">
        <f t="shared" si="0"/>
        <v>9</v>
      </c>
      <c r="J13" s="26" t="s">
        <v>9</v>
      </c>
      <c r="K13" s="27" t="s">
        <v>34</v>
      </c>
      <c r="L13" s="27" t="s">
        <v>76</v>
      </c>
      <c r="M13" s="27"/>
      <c r="N13" s="31"/>
      <c r="O13" s="10"/>
      <c r="P13" s="30">
        <v>80</v>
      </c>
      <c r="Q13" s="30"/>
      <c r="R13" s="30"/>
      <c r="S13" s="30"/>
      <c r="T13" s="30"/>
    </row>
    <row r="14" spans="1:20" ht="42" customHeight="1">
      <c r="B14" s="21">
        <v>1</v>
      </c>
      <c r="C14" s="22" t="s">
        <v>35</v>
      </c>
      <c r="D14" s="23">
        <v>4</v>
      </c>
      <c r="E14" s="23">
        <v>4</v>
      </c>
      <c r="F14" s="24">
        <v>10</v>
      </c>
      <c r="G14" s="25">
        <v>7</v>
      </c>
      <c r="H14" s="25">
        <v>7</v>
      </c>
      <c r="I14" s="37">
        <f t="shared" si="0"/>
        <v>9</v>
      </c>
      <c r="J14" s="26" t="s">
        <v>9</v>
      </c>
      <c r="K14" s="27" t="s">
        <v>34</v>
      </c>
      <c r="L14" s="27" t="s">
        <v>76</v>
      </c>
      <c r="M14" s="27"/>
      <c r="N14" s="31"/>
      <c r="O14" s="10"/>
      <c r="P14" s="30">
        <v>10</v>
      </c>
      <c r="Q14" s="30"/>
      <c r="R14" s="30"/>
      <c r="S14" s="30"/>
      <c r="T14" s="30"/>
    </row>
    <row r="15" spans="1:20" ht="42" customHeight="1">
      <c r="B15" s="21">
        <v>1</v>
      </c>
      <c r="C15" s="22" t="s">
        <v>36</v>
      </c>
      <c r="D15" s="23">
        <v>6</v>
      </c>
      <c r="E15" s="23">
        <v>6</v>
      </c>
      <c r="F15" s="24">
        <v>15</v>
      </c>
      <c r="G15" s="25">
        <v>7</v>
      </c>
      <c r="H15" s="25">
        <v>7</v>
      </c>
      <c r="I15" s="37">
        <f t="shared" si="0"/>
        <v>9</v>
      </c>
      <c r="J15" s="26" t="s">
        <v>9</v>
      </c>
      <c r="K15" s="27" t="s">
        <v>34</v>
      </c>
      <c r="L15" s="27" t="s">
        <v>76</v>
      </c>
      <c r="M15" s="27"/>
      <c r="N15" s="31"/>
      <c r="O15" s="10"/>
      <c r="P15" s="30">
        <v>15</v>
      </c>
      <c r="Q15" s="30"/>
      <c r="R15" s="30"/>
      <c r="S15" s="30"/>
      <c r="T15" s="30"/>
    </row>
    <row r="16" spans="1:20" ht="42" customHeight="1">
      <c r="B16" s="21">
        <v>2</v>
      </c>
      <c r="C16" s="22" t="s">
        <v>70</v>
      </c>
      <c r="D16" s="23">
        <v>0.5</v>
      </c>
      <c r="E16" s="23">
        <f>SUM(D16:D20)</f>
        <v>21.2</v>
      </c>
      <c r="F16" s="24">
        <v>80</v>
      </c>
      <c r="G16" s="25">
        <v>8</v>
      </c>
      <c r="H16" s="25">
        <v>8</v>
      </c>
      <c r="I16" s="37">
        <f t="shared" si="0"/>
        <v>10</v>
      </c>
      <c r="J16" s="26" t="s">
        <v>37</v>
      </c>
      <c r="K16" s="27" t="s">
        <v>8</v>
      </c>
      <c r="L16" s="27" t="s">
        <v>75</v>
      </c>
      <c r="M16" s="39"/>
      <c r="N16" s="31"/>
      <c r="O16" s="10"/>
      <c r="P16" s="30">
        <v>15</v>
      </c>
      <c r="Q16" s="40"/>
      <c r="R16" s="40"/>
      <c r="S16" s="40"/>
      <c r="T16" s="40"/>
    </row>
    <row r="17" spans="2:20" ht="42" customHeight="1">
      <c r="B17" s="21">
        <v>2</v>
      </c>
      <c r="C17" s="22" t="s">
        <v>71</v>
      </c>
      <c r="D17" s="23">
        <v>0.7</v>
      </c>
      <c r="E17" s="23"/>
      <c r="F17" s="24"/>
      <c r="G17" s="25">
        <v>8</v>
      </c>
      <c r="H17" s="25">
        <v>8</v>
      </c>
      <c r="I17" s="37">
        <f t="shared" si="0"/>
        <v>10</v>
      </c>
      <c r="J17" s="26" t="s">
        <v>37</v>
      </c>
      <c r="K17" s="27" t="s">
        <v>8</v>
      </c>
      <c r="L17" s="27" t="s">
        <v>75</v>
      </c>
      <c r="M17" s="39"/>
      <c r="N17" s="31"/>
      <c r="O17" s="10"/>
      <c r="P17" s="30">
        <v>15</v>
      </c>
      <c r="Q17" s="40"/>
      <c r="R17" s="40"/>
      <c r="S17" s="40"/>
      <c r="T17" s="40"/>
    </row>
    <row r="18" spans="2:20" ht="42" customHeight="1">
      <c r="B18" s="21">
        <v>2</v>
      </c>
      <c r="C18" s="22" t="s">
        <v>72</v>
      </c>
      <c r="D18" s="23">
        <v>8</v>
      </c>
      <c r="E18" s="23"/>
      <c r="F18" s="24"/>
      <c r="G18" s="25">
        <v>8</v>
      </c>
      <c r="H18" s="25">
        <v>8</v>
      </c>
      <c r="I18" s="37">
        <f t="shared" si="0"/>
        <v>10</v>
      </c>
      <c r="J18" s="26" t="s">
        <v>37</v>
      </c>
      <c r="K18" s="27" t="s">
        <v>8</v>
      </c>
      <c r="L18" s="27" t="s">
        <v>75</v>
      </c>
      <c r="M18" s="39"/>
      <c r="N18" s="31"/>
      <c r="O18" s="10"/>
      <c r="P18" s="30">
        <v>15</v>
      </c>
      <c r="Q18" s="40"/>
      <c r="R18" s="40"/>
      <c r="S18" s="40"/>
      <c r="T18" s="40"/>
    </row>
    <row r="19" spans="2:20" ht="42" customHeight="1">
      <c r="B19" s="21">
        <v>2</v>
      </c>
      <c r="C19" s="22" t="s">
        <v>73</v>
      </c>
      <c r="D19" s="23">
        <v>5.5</v>
      </c>
      <c r="E19" s="23"/>
      <c r="F19" s="24"/>
      <c r="G19" s="25">
        <v>8</v>
      </c>
      <c r="H19" s="25">
        <v>8</v>
      </c>
      <c r="I19" s="37">
        <f t="shared" si="0"/>
        <v>10</v>
      </c>
      <c r="J19" s="26" t="s">
        <v>37</v>
      </c>
      <c r="K19" s="27" t="s">
        <v>8</v>
      </c>
      <c r="L19" s="27" t="s">
        <v>75</v>
      </c>
      <c r="M19" s="39"/>
      <c r="N19" s="31"/>
      <c r="O19" s="10"/>
      <c r="P19" s="30">
        <v>15</v>
      </c>
      <c r="Q19" s="40"/>
      <c r="R19" s="40"/>
      <c r="S19" s="40"/>
      <c r="T19" s="40"/>
    </row>
    <row r="20" spans="2:20" ht="42" customHeight="1">
      <c r="B20" s="21">
        <v>2</v>
      </c>
      <c r="C20" s="22" t="s">
        <v>74</v>
      </c>
      <c r="D20" s="23">
        <v>6.5</v>
      </c>
      <c r="E20" s="23"/>
      <c r="F20" s="24"/>
      <c r="G20" s="25">
        <v>8</v>
      </c>
      <c r="H20" s="25">
        <v>8</v>
      </c>
      <c r="I20" s="37">
        <f t="shared" si="0"/>
        <v>10</v>
      </c>
      <c r="J20" s="26" t="s">
        <v>37</v>
      </c>
      <c r="K20" s="27" t="s">
        <v>8</v>
      </c>
      <c r="L20" s="27" t="s">
        <v>75</v>
      </c>
      <c r="M20" s="39"/>
      <c r="N20" s="31"/>
      <c r="O20" s="10"/>
      <c r="P20" s="30">
        <v>15</v>
      </c>
      <c r="Q20" s="40"/>
      <c r="R20" s="40"/>
      <c r="S20" s="40"/>
      <c r="T20" s="40"/>
    </row>
    <row r="21" spans="2:20" ht="42" customHeight="1">
      <c r="B21" s="32"/>
      <c r="C21" s="33"/>
      <c r="D21" s="34"/>
      <c r="E21" s="34"/>
      <c r="F21" s="35"/>
      <c r="G21" s="36"/>
      <c r="H21" s="36"/>
      <c r="I21" s="37" t="str">
        <f t="shared" si="0"/>
        <v/>
      </c>
      <c r="J21" s="38"/>
      <c r="K21" s="39"/>
      <c r="L21" s="39"/>
      <c r="M21" s="39"/>
      <c r="N21" s="31"/>
      <c r="O21" s="10"/>
      <c r="P21" s="40"/>
      <c r="Q21" s="40"/>
      <c r="R21" s="40"/>
      <c r="S21" s="40"/>
      <c r="T21" s="40"/>
    </row>
    <row r="22" spans="2:20" ht="42" customHeight="1">
      <c r="B22" s="32"/>
      <c r="C22" s="33"/>
      <c r="D22" s="34"/>
      <c r="E22" s="34"/>
      <c r="F22" s="35"/>
      <c r="G22" s="36"/>
      <c r="H22" s="36"/>
      <c r="I22" s="37" t="str">
        <f t="shared" si="0"/>
        <v/>
      </c>
      <c r="J22" s="38"/>
      <c r="K22" s="39"/>
      <c r="L22" s="39"/>
      <c r="M22" s="39"/>
      <c r="N22" s="31"/>
      <c r="O22" s="10"/>
      <c r="P22" s="40"/>
      <c r="Q22" s="40"/>
      <c r="R22" s="40"/>
      <c r="S22" s="40"/>
      <c r="T22" s="40"/>
    </row>
    <row r="23" spans="2:20" ht="42" customHeight="1">
      <c r="B23" s="32"/>
      <c r="C23" s="33"/>
      <c r="D23" s="34"/>
      <c r="E23" s="34"/>
      <c r="F23" s="35"/>
      <c r="G23" s="36"/>
      <c r="H23" s="36"/>
      <c r="I23" s="37" t="str">
        <f t="shared" ref="I23:I59" si="1">IF(H23="-","-",IF(H23&lt;=0,"",H23+2))</f>
        <v/>
      </c>
      <c r="J23" s="38"/>
      <c r="K23" s="39"/>
      <c r="L23" s="39"/>
      <c r="M23" s="39"/>
      <c r="N23" s="31"/>
      <c r="O23" s="10"/>
      <c r="P23" s="40"/>
      <c r="Q23" s="40"/>
      <c r="R23" s="40"/>
      <c r="S23" s="40"/>
      <c r="T23" s="40"/>
    </row>
    <row r="24" spans="2:20" ht="42" customHeight="1">
      <c r="B24" s="32"/>
      <c r="C24" s="33"/>
      <c r="D24" s="34"/>
      <c r="E24" s="34"/>
      <c r="F24" s="35"/>
      <c r="G24" s="36"/>
      <c r="H24" s="36"/>
      <c r="I24" s="37" t="str">
        <f t="shared" si="1"/>
        <v/>
      </c>
      <c r="J24" s="38"/>
      <c r="K24" s="39"/>
      <c r="L24" s="39"/>
      <c r="M24" s="39"/>
      <c r="N24" s="31"/>
      <c r="O24" s="10"/>
      <c r="P24" s="40"/>
      <c r="Q24" s="40"/>
      <c r="R24" s="40"/>
      <c r="S24" s="40"/>
      <c r="T24" s="40"/>
    </row>
    <row r="25" spans="2:20" ht="42" customHeight="1">
      <c r="B25" s="32"/>
      <c r="C25" s="33"/>
      <c r="D25" s="34"/>
      <c r="E25" s="34"/>
      <c r="F25" s="35"/>
      <c r="G25" s="36"/>
      <c r="H25" s="36"/>
      <c r="I25" s="37" t="str">
        <f t="shared" si="1"/>
        <v/>
      </c>
      <c r="J25" s="38"/>
      <c r="K25" s="39"/>
      <c r="L25" s="39"/>
      <c r="M25" s="39"/>
      <c r="N25" s="31"/>
      <c r="O25" s="10"/>
      <c r="P25" s="40"/>
      <c r="Q25" s="40"/>
      <c r="R25" s="40"/>
      <c r="S25" s="40"/>
      <c r="T25" s="40"/>
    </row>
    <row r="26" spans="2:20" ht="42" customHeight="1">
      <c r="B26" s="32"/>
      <c r="C26" s="33"/>
      <c r="D26" s="34"/>
      <c r="E26" s="34"/>
      <c r="F26" s="35"/>
      <c r="G26" s="36"/>
      <c r="H26" s="36"/>
      <c r="I26" s="37" t="str">
        <f t="shared" si="1"/>
        <v/>
      </c>
      <c r="J26" s="38"/>
      <c r="K26" s="39"/>
      <c r="L26" s="39"/>
      <c r="M26" s="39"/>
      <c r="N26" s="31"/>
      <c r="O26" s="10"/>
      <c r="P26" s="40"/>
      <c r="Q26" s="40"/>
      <c r="R26" s="40"/>
      <c r="S26" s="40"/>
      <c r="T26" s="40"/>
    </row>
    <row r="27" spans="2:20" ht="42" customHeight="1">
      <c r="B27" s="32"/>
      <c r="C27" s="33"/>
      <c r="D27" s="34"/>
      <c r="E27" s="34"/>
      <c r="F27" s="35"/>
      <c r="G27" s="36"/>
      <c r="H27" s="36"/>
      <c r="I27" s="37" t="str">
        <f t="shared" si="1"/>
        <v/>
      </c>
      <c r="J27" s="38"/>
      <c r="K27" s="39"/>
      <c r="L27" s="39"/>
      <c r="M27" s="39"/>
      <c r="N27" s="31"/>
      <c r="O27" s="10"/>
      <c r="P27" s="40"/>
      <c r="Q27" s="40"/>
      <c r="R27" s="40"/>
      <c r="S27" s="40"/>
      <c r="T27" s="40"/>
    </row>
    <row r="28" spans="2:20" ht="42" customHeight="1">
      <c r="B28" s="32"/>
      <c r="C28" s="33"/>
      <c r="D28" s="34"/>
      <c r="E28" s="34"/>
      <c r="F28" s="35"/>
      <c r="G28" s="36"/>
      <c r="H28" s="36"/>
      <c r="I28" s="37" t="str">
        <f t="shared" si="1"/>
        <v/>
      </c>
      <c r="J28" s="38"/>
      <c r="K28" s="39"/>
      <c r="L28" s="39"/>
      <c r="M28" s="39"/>
      <c r="N28" s="31"/>
      <c r="O28" s="10"/>
      <c r="P28" s="40"/>
      <c r="Q28" s="40"/>
      <c r="R28" s="40"/>
      <c r="S28" s="40"/>
      <c r="T28" s="40"/>
    </row>
    <row r="29" spans="2:20" ht="42" customHeight="1">
      <c r="B29" s="32"/>
      <c r="C29" s="33"/>
      <c r="D29" s="34"/>
      <c r="E29" s="34"/>
      <c r="F29" s="35"/>
      <c r="G29" s="36"/>
      <c r="H29" s="36"/>
      <c r="I29" s="37" t="str">
        <f t="shared" si="1"/>
        <v/>
      </c>
      <c r="J29" s="38"/>
      <c r="K29" s="39"/>
      <c r="L29" s="39"/>
      <c r="M29" s="39"/>
      <c r="N29" s="31"/>
      <c r="O29" s="10"/>
      <c r="P29" s="40"/>
      <c r="Q29" s="40"/>
      <c r="R29" s="40"/>
      <c r="S29" s="40"/>
      <c r="T29" s="40"/>
    </row>
    <row r="30" spans="2:20" ht="42" customHeight="1">
      <c r="B30" s="32"/>
      <c r="C30" s="33"/>
      <c r="D30" s="34"/>
      <c r="E30" s="34"/>
      <c r="F30" s="35"/>
      <c r="G30" s="36"/>
      <c r="H30" s="36"/>
      <c r="I30" s="37" t="str">
        <f t="shared" si="1"/>
        <v/>
      </c>
      <c r="J30" s="38"/>
      <c r="K30" s="39"/>
      <c r="L30" s="39"/>
      <c r="M30" s="39"/>
      <c r="N30" s="31"/>
      <c r="O30" s="10"/>
      <c r="P30" s="40"/>
      <c r="Q30" s="40"/>
      <c r="R30" s="40"/>
      <c r="S30" s="40"/>
      <c r="T30" s="40"/>
    </row>
    <row r="31" spans="2:20" ht="42" customHeight="1">
      <c r="B31" s="32"/>
      <c r="C31" s="33"/>
      <c r="D31" s="34"/>
      <c r="E31" s="34"/>
      <c r="F31" s="35"/>
      <c r="G31" s="36"/>
      <c r="H31" s="36"/>
      <c r="I31" s="37" t="str">
        <f t="shared" si="1"/>
        <v/>
      </c>
      <c r="J31" s="38"/>
      <c r="K31" s="39"/>
      <c r="L31" s="39"/>
      <c r="M31" s="39"/>
      <c r="N31" s="31"/>
      <c r="O31" s="10"/>
      <c r="P31" s="40"/>
      <c r="Q31" s="40"/>
      <c r="R31" s="40"/>
      <c r="S31" s="40"/>
      <c r="T31" s="40"/>
    </row>
    <row r="32" spans="2:20" ht="42" customHeight="1">
      <c r="B32" s="32"/>
      <c r="C32" s="33"/>
      <c r="D32" s="34"/>
      <c r="E32" s="34"/>
      <c r="F32" s="35"/>
      <c r="G32" s="36"/>
      <c r="H32" s="36"/>
      <c r="I32" s="37" t="str">
        <f t="shared" si="1"/>
        <v/>
      </c>
      <c r="J32" s="38"/>
      <c r="K32" s="39"/>
      <c r="L32" s="39"/>
      <c r="M32" s="39"/>
      <c r="N32" s="31"/>
      <c r="O32" s="10"/>
      <c r="P32" s="40"/>
      <c r="Q32" s="40"/>
      <c r="R32" s="40"/>
      <c r="S32" s="40"/>
      <c r="T32" s="40"/>
    </row>
    <row r="33" spans="2:20" ht="42" customHeight="1">
      <c r="B33" s="32"/>
      <c r="C33" s="33"/>
      <c r="D33" s="34"/>
      <c r="E33" s="34"/>
      <c r="F33" s="35"/>
      <c r="G33" s="36"/>
      <c r="H33" s="36"/>
      <c r="I33" s="37" t="str">
        <f t="shared" si="1"/>
        <v/>
      </c>
      <c r="J33" s="38"/>
      <c r="K33" s="39"/>
      <c r="L33" s="39"/>
      <c r="M33" s="39"/>
      <c r="N33" s="31"/>
      <c r="O33" s="10"/>
      <c r="P33" s="40"/>
      <c r="Q33" s="40"/>
      <c r="R33" s="40"/>
      <c r="S33" s="40"/>
      <c r="T33" s="40"/>
    </row>
    <row r="34" spans="2:20" ht="42" customHeight="1">
      <c r="B34" s="32"/>
      <c r="C34" s="33"/>
      <c r="D34" s="34"/>
      <c r="E34" s="34"/>
      <c r="F34" s="35"/>
      <c r="G34" s="36"/>
      <c r="H34" s="36"/>
      <c r="I34" s="37" t="str">
        <f t="shared" si="1"/>
        <v/>
      </c>
      <c r="J34" s="38"/>
      <c r="K34" s="39"/>
      <c r="L34" s="39"/>
      <c r="M34" s="39"/>
      <c r="N34" s="31"/>
      <c r="O34" s="10"/>
      <c r="P34" s="40"/>
      <c r="Q34" s="40"/>
      <c r="R34" s="40"/>
      <c r="S34" s="40"/>
      <c r="T34" s="40"/>
    </row>
    <row r="35" spans="2:20" ht="42" customHeight="1">
      <c r="B35" s="32"/>
      <c r="C35" s="33"/>
      <c r="D35" s="34"/>
      <c r="E35" s="34"/>
      <c r="F35" s="35"/>
      <c r="G35" s="36"/>
      <c r="H35" s="36"/>
      <c r="I35" s="37" t="str">
        <f t="shared" si="1"/>
        <v/>
      </c>
      <c r="J35" s="38"/>
      <c r="K35" s="39"/>
      <c r="L35" s="39"/>
      <c r="M35" s="39"/>
      <c r="N35" s="31"/>
      <c r="O35" s="10"/>
      <c r="P35" s="40"/>
      <c r="Q35" s="40"/>
      <c r="R35" s="40"/>
      <c r="S35" s="40"/>
      <c r="T35" s="40"/>
    </row>
    <row r="36" spans="2:20" ht="42" customHeight="1">
      <c r="B36" s="32"/>
      <c r="C36" s="33"/>
      <c r="D36" s="34"/>
      <c r="E36" s="34"/>
      <c r="F36" s="35"/>
      <c r="G36" s="36"/>
      <c r="H36" s="36"/>
      <c r="I36" s="37" t="str">
        <f t="shared" si="1"/>
        <v/>
      </c>
      <c r="J36" s="38"/>
      <c r="K36" s="39"/>
      <c r="L36" s="39"/>
      <c r="M36" s="39"/>
      <c r="N36" s="31"/>
      <c r="O36" s="10"/>
      <c r="P36" s="40"/>
      <c r="Q36" s="40"/>
      <c r="R36" s="40"/>
      <c r="S36" s="40"/>
      <c r="T36" s="40"/>
    </row>
    <row r="37" spans="2:20" ht="42" customHeight="1">
      <c r="B37" s="32"/>
      <c r="C37" s="33"/>
      <c r="D37" s="34"/>
      <c r="E37" s="34"/>
      <c r="F37" s="35"/>
      <c r="G37" s="36"/>
      <c r="H37" s="36"/>
      <c r="I37" s="37" t="str">
        <f t="shared" si="1"/>
        <v/>
      </c>
      <c r="J37" s="38"/>
      <c r="K37" s="39"/>
      <c r="L37" s="39"/>
      <c r="M37" s="39"/>
      <c r="N37" s="31"/>
      <c r="O37" s="10"/>
      <c r="P37" s="40"/>
      <c r="Q37" s="40"/>
      <c r="R37" s="40"/>
      <c r="S37" s="40"/>
      <c r="T37" s="40"/>
    </row>
    <row r="38" spans="2:20" ht="42" customHeight="1">
      <c r="B38" s="32"/>
      <c r="C38" s="33"/>
      <c r="D38" s="34"/>
      <c r="E38" s="34"/>
      <c r="F38" s="35"/>
      <c r="G38" s="36"/>
      <c r="H38" s="36"/>
      <c r="I38" s="37" t="str">
        <f t="shared" si="1"/>
        <v/>
      </c>
      <c r="J38" s="38"/>
      <c r="K38" s="39"/>
      <c r="L38" s="39"/>
      <c r="M38" s="39"/>
      <c r="N38" s="31"/>
      <c r="O38" s="10"/>
      <c r="P38" s="40"/>
      <c r="Q38" s="40"/>
      <c r="R38" s="40"/>
      <c r="S38" s="40"/>
      <c r="T38" s="40"/>
    </row>
    <row r="39" spans="2:20" ht="42" customHeight="1">
      <c r="B39" s="32"/>
      <c r="C39" s="33"/>
      <c r="D39" s="34"/>
      <c r="E39" s="34"/>
      <c r="F39" s="35"/>
      <c r="G39" s="36"/>
      <c r="H39" s="36"/>
      <c r="I39" s="37" t="str">
        <f t="shared" si="1"/>
        <v/>
      </c>
      <c r="J39" s="38"/>
      <c r="K39" s="39"/>
      <c r="L39" s="39"/>
      <c r="M39" s="39"/>
      <c r="N39" s="31"/>
      <c r="O39" s="10"/>
      <c r="P39" s="40"/>
      <c r="Q39" s="40"/>
      <c r="R39" s="40"/>
      <c r="S39" s="40"/>
      <c r="T39" s="40"/>
    </row>
    <row r="40" spans="2:20" ht="42" customHeight="1">
      <c r="B40" s="32"/>
      <c r="C40" s="33"/>
      <c r="D40" s="34"/>
      <c r="E40" s="34"/>
      <c r="F40" s="35"/>
      <c r="G40" s="36"/>
      <c r="H40" s="36"/>
      <c r="I40" s="37" t="str">
        <f t="shared" si="1"/>
        <v/>
      </c>
      <c r="J40" s="38"/>
      <c r="K40" s="39"/>
      <c r="L40" s="39"/>
      <c r="M40" s="39"/>
      <c r="N40" s="31"/>
      <c r="O40" s="10"/>
      <c r="P40" s="40"/>
      <c r="Q40" s="40"/>
      <c r="R40" s="40"/>
      <c r="S40" s="40"/>
      <c r="T40" s="40"/>
    </row>
    <row r="41" spans="2:20" ht="42" customHeight="1">
      <c r="B41" s="32"/>
      <c r="C41" s="33"/>
      <c r="D41" s="34"/>
      <c r="E41" s="34"/>
      <c r="F41" s="35"/>
      <c r="G41" s="36"/>
      <c r="H41" s="36"/>
      <c r="I41" s="37" t="str">
        <f t="shared" si="1"/>
        <v/>
      </c>
      <c r="J41" s="38"/>
      <c r="K41" s="39"/>
      <c r="L41" s="39"/>
      <c r="M41" s="39"/>
      <c r="N41" s="31"/>
      <c r="O41" s="10"/>
      <c r="P41" s="40"/>
      <c r="Q41" s="40"/>
      <c r="R41" s="40"/>
      <c r="S41" s="40"/>
      <c r="T41" s="40"/>
    </row>
    <row r="42" spans="2:20" ht="42" customHeight="1">
      <c r="B42" s="32"/>
      <c r="C42" s="33"/>
      <c r="D42" s="34"/>
      <c r="E42" s="34"/>
      <c r="F42" s="35"/>
      <c r="G42" s="36"/>
      <c r="H42" s="36"/>
      <c r="I42" s="37" t="str">
        <f t="shared" si="1"/>
        <v/>
      </c>
      <c r="J42" s="38"/>
      <c r="K42" s="39"/>
      <c r="L42" s="39"/>
      <c r="M42" s="39"/>
      <c r="N42" s="31"/>
      <c r="O42" s="10"/>
      <c r="P42" s="40"/>
      <c r="Q42" s="40"/>
      <c r="R42" s="40"/>
      <c r="S42" s="40"/>
      <c r="T42" s="40"/>
    </row>
    <row r="43" spans="2:20" ht="42" customHeight="1">
      <c r="B43" s="32"/>
      <c r="C43" s="33"/>
      <c r="D43" s="34"/>
      <c r="E43" s="34"/>
      <c r="F43" s="35"/>
      <c r="G43" s="36"/>
      <c r="H43" s="36"/>
      <c r="I43" s="37" t="str">
        <f t="shared" si="1"/>
        <v/>
      </c>
      <c r="J43" s="38"/>
      <c r="K43" s="39"/>
      <c r="L43" s="39"/>
      <c r="M43" s="39"/>
      <c r="N43" s="31"/>
      <c r="O43" s="10"/>
      <c r="P43" s="40"/>
      <c r="Q43" s="40"/>
      <c r="R43" s="40"/>
      <c r="S43" s="40"/>
      <c r="T43" s="40"/>
    </row>
    <row r="44" spans="2:20" ht="42" customHeight="1">
      <c r="B44" s="32"/>
      <c r="C44" s="33"/>
      <c r="D44" s="34"/>
      <c r="E44" s="34"/>
      <c r="F44" s="35"/>
      <c r="G44" s="36"/>
      <c r="H44" s="36"/>
      <c r="I44" s="37" t="str">
        <f t="shared" si="1"/>
        <v/>
      </c>
      <c r="J44" s="38"/>
      <c r="K44" s="39"/>
      <c r="L44" s="39"/>
      <c r="M44" s="39"/>
      <c r="N44" s="31"/>
      <c r="O44" s="10"/>
      <c r="P44" s="40"/>
      <c r="Q44" s="40"/>
      <c r="R44" s="40"/>
      <c r="S44" s="40"/>
      <c r="T44" s="40"/>
    </row>
    <row r="45" spans="2:20" ht="42" customHeight="1">
      <c r="B45" s="32"/>
      <c r="C45" s="33"/>
      <c r="D45" s="34"/>
      <c r="E45" s="34"/>
      <c r="F45" s="35"/>
      <c r="G45" s="36"/>
      <c r="H45" s="36"/>
      <c r="I45" s="37" t="str">
        <f t="shared" si="1"/>
        <v/>
      </c>
      <c r="J45" s="38"/>
      <c r="K45" s="39"/>
      <c r="L45" s="39"/>
      <c r="M45" s="39"/>
      <c r="N45" s="31"/>
      <c r="O45" s="10"/>
      <c r="P45" s="40"/>
      <c r="Q45" s="40"/>
      <c r="R45" s="40"/>
      <c r="S45" s="40"/>
      <c r="T45" s="40"/>
    </row>
    <row r="46" spans="2:20" ht="42" customHeight="1">
      <c r="B46" s="32"/>
      <c r="C46" s="33"/>
      <c r="D46" s="34"/>
      <c r="E46" s="34"/>
      <c r="F46" s="35"/>
      <c r="G46" s="36"/>
      <c r="H46" s="36"/>
      <c r="I46" s="37" t="str">
        <f t="shared" si="1"/>
        <v/>
      </c>
      <c r="J46" s="38"/>
      <c r="K46" s="39"/>
      <c r="L46" s="39"/>
      <c r="M46" s="39"/>
      <c r="N46" s="31"/>
      <c r="O46" s="10"/>
      <c r="P46" s="40"/>
      <c r="Q46" s="40"/>
      <c r="R46" s="40"/>
      <c r="S46" s="40"/>
      <c r="T46" s="40"/>
    </row>
    <row r="47" spans="2:20" ht="42" customHeight="1">
      <c r="B47" s="32"/>
      <c r="C47" s="33"/>
      <c r="D47" s="34"/>
      <c r="E47" s="34"/>
      <c r="F47" s="35"/>
      <c r="G47" s="36"/>
      <c r="H47" s="36"/>
      <c r="I47" s="37" t="str">
        <f t="shared" si="1"/>
        <v/>
      </c>
      <c r="J47" s="38"/>
      <c r="K47" s="39"/>
      <c r="L47" s="39"/>
      <c r="M47" s="39"/>
      <c r="N47" s="31"/>
      <c r="O47" s="10"/>
      <c r="P47" s="40"/>
      <c r="Q47" s="40"/>
      <c r="R47" s="40"/>
      <c r="S47" s="40"/>
      <c r="T47" s="40"/>
    </row>
    <row r="48" spans="2:20" ht="42" customHeight="1">
      <c r="B48" s="32"/>
      <c r="C48" s="33"/>
      <c r="D48" s="34"/>
      <c r="E48" s="34"/>
      <c r="F48" s="35"/>
      <c r="G48" s="36"/>
      <c r="H48" s="36"/>
      <c r="I48" s="37" t="str">
        <f t="shared" si="1"/>
        <v/>
      </c>
      <c r="J48" s="38"/>
      <c r="K48" s="39"/>
      <c r="L48" s="39"/>
      <c r="M48" s="39"/>
      <c r="N48" s="31"/>
      <c r="O48" s="10"/>
      <c r="P48" s="40"/>
      <c r="Q48" s="40"/>
      <c r="R48" s="40"/>
      <c r="S48" s="40"/>
      <c r="T48" s="40"/>
    </row>
    <row r="49" spans="2:20" ht="42" customHeight="1">
      <c r="B49" s="32"/>
      <c r="C49" s="33"/>
      <c r="D49" s="34"/>
      <c r="E49" s="34"/>
      <c r="F49" s="35"/>
      <c r="G49" s="36"/>
      <c r="H49" s="36"/>
      <c r="I49" s="37" t="str">
        <f t="shared" si="1"/>
        <v/>
      </c>
      <c r="J49" s="38"/>
      <c r="K49" s="39"/>
      <c r="L49" s="39"/>
      <c r="M49" s="39"/>
      <c r="N49" s="31"/>
      <c r="O49" s="10"/>
      <c r="P49" s="40"/>
      <c r="Q49" s="40"/>
      <c r="R49" s="40"/>
      <c r="S49" s="40"/>
      <c r="T49" s="40"/>
    </row>
    <row r="50" spans="2:20" ht="42" customHeight="1">
      <c r="B50" s="32"/>
      <c r="C50" s="33"/>
      <c r="D50" s="34"/>
      <c r="E50" s="34"/>
      <c r="F50" s="35"/>
      <c r="G50" s="36"/>
      <c r="H50" s="36"/>
      <c r="I50" s="37" t="str">
        <f t="shared" si="1"/>
        <v/>
      </c>
      <c r="J50" s="38"/>
      <c r="K50" s="39"/>
      <c r="L50" s="39"/>
      <c r="M50" s="39"/>
      <c r="N50" s="31"/>
      <c r="O50" s="10"/>
      <c r="P50" s="40"/>
      <c r="Q50" s="40"/>
      <c r="R50" s="40"/>
      <c r="S50" s="40"/>
      <c r="T50" s="40"/>
    </row>
    <row r="51" spans="2:20" ht="42" customHeight="1">
      <c r="B51" s="32"/>
      <c r="C51" s="33"/>
      <c r="D51" s="34"/>
      <c r="E51" s="34"/>
      <c r="F51" s="35"/>
      <c r="G51" s="36"/>
      <c r="H51" s="36"/>
      <c r="I51" s="37" t="str">
        <f t="shared" si="1"/>
        <v/>
      </c>
      <c r="J51" s="38"/>
      <c r="K51" s="39"/>
      <c r="L51" s="39"/>
      <c r="M51" s="39"/>
      <c r="N51" s="31"/>
      <c r="O51" s="10"/>
      <c r="P51" s="40"/>
      <c r="Q51" s="40"/>
      <c r="R51" s="40"/>
      <c r="S51" s="40"/>
      <c r="T51" s="40"/>
    </row>
    <row r="52" spans="2:20" ht="42" customHeight="1">
      <c r="B52" s="32"/>
      <c r="C52" s="33"/>
      <c r="D52" s="34"/>
      <c r="E52" s="34"/>
      <c r="F52" s="35"/>
      <c r="G52" s="36"/>
      <c r="H52" s="36"/>
      <c r="I52" s="37" t="str">
        <f t="shared" si="1"/>
        <v/>
      </c>
      <c r="J52" s="38"/>
      <c r="K52" s="39"/>
      <c r="L52" s="39"/>
      <c r="M52" s="39"/>
      <c r="N52" s="31"/>
      <c r="O52" s="10"/>
      <c r="P52" s="40"/>
      <c r="Q52" s="40"/>
      <c r="R52" s="40"/>
      <c r="S52" s="40"/>
      <c r="T52" s="40"/>
    </row>
    <row r="53" spans="2:20" ht="42" customHeight="1">
      <c r="B53" s="32"/>
      <c r="C53" s="33"/>
      <c r="D53" s="34"/>
      <c r="E53" s="34"/>
      <c r="F53" s="35"/>
      <c r="G53" s="36"/>
      <c r="H53" s="36"/>
      <c r="I53" s="37" t="str">
        <f t="shared" si="1"/>
        <v/>
      </c>
      <c r="J53" s="38"/>
      <c r="K53" s="39"/>
      <c r="L53" s="39"/>
      <c r="M53" s="39"/>
      <c r="N53" s="31"/>
      <c r="O53" s="10"/>
      <c r="P53" s="40"/>
      <c r="Q53" s="40"/>
      <c r="R53" s="40"/>
      <c r="S53" s="40"/>
      <c r="T53" s="40"/>
    </row>
    <row r="54" spans="2:20" ht="42" customHeight="1">
      <c r="B54" s="32"/>
      <c r="C54" s="33"/>
      <c r="D54" s="34"/>
      <c r="E54" s="34"/>
      <c r="F54" s="35"/>
      <c r="G54" s="36"/>
      <c r="H54" s="36"/>
      <c r="I54" s="37" t="str">
        <f t="shared" si="1"/>
        <v/>
      </c>
      <c r="J54" s="38"/>
      <c r="K54" s="39"/>
      <c r="L54" s="39"/>
      <c r="M54" s="39"/>
      <c r="N54" s="31"/>
      <c r="O54" s="10"/>
      <c r="P54" s="40"/>
      <c r="Q54" s="40"/>
      <c r="R54" s="40"/>
      <c r="S54" s="40"/>
      <c r="T54" s="40"/>
    </row>
    <row r="55" spans="2:20" ht="42" customHeight="1">
      <c r="B55" s="32"/>
      <c r="C55" s="33"/>
      <c r="D55" s="34"/>
      <c r="E55" s="34"/>
      <c r="F55" s="35"/>
      <c r="G55" s="36"/>
      <c r="H55" s="36"/>
      <c r="I55" s="37" t="str">
        <f t="shared" si="1"/>
        <v/>
      </c>
      <c r="J55" s="38"/>
      <c r="K55" s="39"/>
      <c r="L55" s="39"/>
      <c r="M55" s="39"/>
      <c r="N55" s="31"/>
      <c r="O55" s="10"/>
      <c r="P55" s="40"/>
      <c r="Q55" s="40"/>
      <c r="R55" s="40"/>
      <c r="S55" s="40"/>
      <c r="T55" s="40"/>
    </row>
    <row r="56" spans="2:20" ht="42" customHeight="1">
      <c r="B56" s="32"/>
      <c r="C56" s="33"/>
      <c r="D56" s="34"/>
      <c r="E56" s="34"/>
      <c r="F56" s="35"/>
      <c r="G56" s="36"/>
      <c r="H56" s="36"/>
      <c r="I56" s="37" t="str">
        <f t="shared" si="1"/>
        <v/>
      </c>
      <c r="J56" s="38"/>
      <c r="K56" s="39"/>
      <c r="L56" s="39"/>
      <c r="M56" s="39"/>
      <c r="N56" s="31"/>
      <c r="O56" s="10"/>
      <c r="P56" s="40"/>
      <c r="Q56" s="40"/>
      <c r="R56" s="40"/>
      <c r="S56" s="40"/>
      <c r="T56" s="40"/>
    </row>
    <row r="57" spans="2:20" ht="42" customHeight="1">
      <c r="B57" s="32"/>
      <c r="C57" s="33"/>
      <c r="D57" s="34"/>
      <c r="E57" s="34"/>
      <c r="F57" s="35"/>
      <c r="G57" s="36"/>
      <c r="H57" s="36"/>
      <c r="I57" s="37" t="str">
        <f t="shared" si="1"/>
        <v/>
      </c>
      <c r="J57" s="38"/>
      <c r="K57" s="39"/>
      <c r="L57" s="39"/>
      <c r="M57" s="39"/>
      <c r="N57" s="31"/>
      <c r="O57" s="10"/>
      <c r="P57" s="40"/>
      <c r="Q57" s="40"/>
      <c r="R57" s="40"/>
      <c r="S57" s="40"/>
      <c r="T57" s="40"/>
    </row>
    <row r="58" spans="2:20" ht="42" customHeight="1">
      <c r="B58" s="32"/>
      <c r="C58" s="33"/>
      <c r="D58" s="34"/>
      <c r="E58" s="34"/>
      <c r="F58" s="35"/>
      <c r="G58" s="36"/>
      <c r="H58" s="36"/>
      <c r="I58" s="37" t="str">
        <f t="shared" si="1"/>
        <v/>
      </c>
      <c r="J58" s="38"/>
      <c r="K58" s="39"/>
      <c r="L58" s="39"/>
      <c r="M58" s="39"/>
      <c r="N58" s="31"/>
      <c r="O58" s="10"/>
      <c r="P58" s="40"/>
      <c r="Q58" s="40"/>
      <c r="R58" s="40"/>
      <c r="S58" s="40"/>
      <c r="T58" s="40"/>
    </row>
    <row r="59" spans="2:20" ht="42" customHeight="1">
      <c r="B59" s="32"/>
      <c r="C59" s="33"/>
      <c r="D59" s="34"/>
      <c r="E59" s="34"/>
      <c r="F59" s="35"/>
      <c r="G59" s="36"/>
      <c r="H59" s="36"/>
      <c r="I59" s="37" t="str">
        <f t="shared" si="1"/>
        <v/>
      </c>
      <c r="J59" s="38"/>
      <c r="K59" s="39"/>
      <c r="L59" s="39"/>
      <c r="M59" s="39"/>
      <c r="N59" s="31"/>
      <c r="O59" s="10"/>
      <c r="P59" s="40"/>
      <c r="Q59" s="40"/>
      <c r="R59" s="40"/>
      <c r="S59" s="40"/>
      <c r="T59" s="40"/>
    </row>
    <row r="60" spans="2:20" ht="42" customHeight="1">
      <c r="B60" s="32"/>
      <c r="C60" s="33"/>
      <c r="D60" s="34"/>
      <c r="E60" s="34"/>
      <c r="F60" s="35"/>
      <c r="G60" s="36"/>
      <c r="H60" s="36"/>
      <c r="I60" s="37" t="str">
        <f>IF(H60="-","-",IF(H60&lt;=0,"",H60+2))</f>
        <v/>
      </c>
      <c r="J60" s="38"/>
      <c r="K60" s="39"/>
      <c r="L60" s="39"/>
      <c r="M60" s="39"/>
      <c r="N60" s="31"/>
      <c r="O60" s="10"/>
      <c r="P60" s="40"/>
      <c r="Q60" s="40"/>
      <c r="R60" s="40"/>
      <c r="S60" s="40"/>
      <c r="T60" s="40"/>
    </row>
    <row r="61" spans="2:20" ht="42" customHeight="1">
      <c r="B61" s="41"/>
      <c r="C61" s="11"/>
      <c r="D61" s="11"/>
      <c r="E61" s="42"/>
      <c r="F61" s="43"/>
      <c r="G61" s="41"/>
      <c r="H61" s="41"/>
      <c r="I61" s="41"/>
      <c r="J61" s="44"/>
      <c r="K61" s="45"/>
      <c r="L61" s="46"/>
      <c r="M61" s="46"/>
      <c r="N61" s="46"/>
    </row>
    <row r="62" spans="2:20" ht="42" customHeight="1"/>
    <row r="63" spans="2:20" ht="42" customHeight="1"/>
    <row r="64" spans="2:20" ht="42" customHeight="1"/>
    <row r="65" ht="42" customHeight="1"/>
    <row r="66" ht="42" customHeight="1"/>
    <row r="67" ht="42" customHeight="1"/>
    <row r="68" ht="42" customHeight="1"/>
    <row r="69" ht="42" customHeight="1"/>
    <row r="70" ht="42" customHeight="1"/>
    <row r="71" ht="42" customHeight="1"/>
    <row r="72" ht="42" customHeight="1"/>
    <row r="73" ht="42" customHeight="1"/>
    <row r="74" ht="42" customHeight="1"/>
    <row r="75" ht="42" customHeight="1"/>
    <row r="76" ht="42" customHeight="1"/>
    <row r="77" ht="42" customHeight="1"/>
    <row r="78" ht="42" customHeight="1"/>
    <row r="79" ht="42" customHeight="1"/>
  </sheetData>
  <protectedRanges>
    <protectedRange sqref="B16:B20 D13:F20 J13:K15 M13:N15 B21:F60 J16:N60" name="農地情報"/>
    <protectedRange password="C7EE" sqref="N5:N8" name="農林水産課確認"/>
    <protectedRange sqref="C2:E6" name="申請者情報"/>
    <protectedRange sqref="B8 I4:I7" name="誓約"/>
  </protectedRanges>
  <phoneticPr fontId="2"/>
  <dataValidations count="5">
    <dataValidation allowBlank="1" showDropDown="1" showInputMessage="1" showErrorMessage="1" sqref="G12:I60" xr:uid="{359B8B26-9D22-4811-91A9-7516B54B0149}"/>
    <dataValidation type="list" allowBlank="1" showInputMessage="1" showErrorMessage="1" sqref="K61" xr:uid="{28C8ABDC-33A7-43E5-89F0-0B6F9171B08D}">
      <formula1>"所有地,借地"</formula1>
    </dataValidation>
    <dataValidation type="list" allowBlank="1" showInputMessage="1" showErrorMessage="1" sqref="K12:K60" xr:uid="{C7BD8CE2-7CD5-4147-8DA1-F9EF0B962E99}">
      <formula1>"所有地,借地,"</formula1>
    </dataValidation>
    <dataValidation type="list" showInputMessage="1" showErrorMessage="1" sqref="B8 I4:I7" xr:uid="{A2B1B3F0-A110-440B-A818-6C1B91B1A9DF}">
      <formula1>",□,■"</formula1>
    </dataValidation>
    <dataValidation type="list" allowBlank="1" showInputMessage="1" showErrorMessage="1" sqref="J12:J61" xr:uid="{FA59EE43-5D20-4807-82CE-BE067BB5C9FA}">
      <formula1>"ユーレカ,リスボン,ビラフランカ,その他"</formula1>
    </dataValidation>
  </dataValidations>
  <printOptions horizontalCentered="1" verticalCentered="1"/>
  <pageMargins left="0.23622047244094491" right="0.23622047244094491" top="0.35433070866141736" bottom="0.35433070866141736" header="0.31496062992125984" footer="0.31496062992125984"/>
  <pageSetup paperSize="9" scale="53" fitToHeight="0" orientation="landscape" r:id="rId1"/>
  <rowBreaks count="1" manualBreakCount="1">
    <brk id="22" max="13"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FF623F-C836-4BB9-919F-53F9A5DE556D}">
  <sheetPr>
    <tabColor theme="5" tint="0.59999389629810485"/>
  </sheetPr>
  <dimension ref="A1"/>
  <sheetViews>
    <sheetView showGridLines="0" topLeftCell="XFD1" workbookViewId="0">
      <selection sqref="A1:XFD1048576"/>
    </sheetView>
  </sheetViews>
  <sheetFormatPr defaultColWidth="0" defaultRowHeight="18.75"/>
  <cols>
    <col min="1" max="16384" width="8.625" hidden="1"/>
  </cols>
  <sheetData/>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8A7CF-03C1-4205-832A-08BC2F4B77E7}">
  <dimension ref="A1:AW160"/>
  <sheetViews>
    <sheetView showGridLines="0" tabSelected="1" view="pageBreakPreview" zoomScale="66" zoomScaleNormal="50" zoomScaleSheetLayoutView="66" workbookViewId="0">
      <pane xSplit="4" ySplit="11" topLeftCell="E12" activePane="bottomRight" state="frozen"/>
      <selection pane="topRight" activeCell="E1" sqref="E1"/>
      <selection pane="bottomLeft" activeCell="A12" sqref="A12"/>
      <selection pane="bottomRight" activeCell="G1" sqref="G1"/>
    </sheetView>
  </sheetViews>
  <sheetFormatPr defaultColWidth="9" defaultRowHeight="19.5" outlineLevelCol="1"/>
  <cols>
    <col min="1" max="1" width="2.125" style="59" customWidth="1"/>
    <col min="2" max="2" width="7.375" style="59" customWidth="1"/>
    <col min="3" max="3" width="36.625" style="59" customWidth="1"/>
    <col min="4" max="5" width="18.625" style="59" customWidth="1"/>
    <col min="6" max="6" width="15.625" style="59" customWidth="1"/>
    <col min="7" max="7" width="15.875" style="59" customWidth="1"/>
    <col min="8" max="9" width="17.125" style="59" customWidth="1"/>
    <col min="10" max="10" width="14.125" style="59" customWidth="1"/>
    <col min="11" max="11" width="17.125" style="59" customWidth="1"/>
    <col min="12" max="12" width="21.125" style="59" customWidth="1"/>
    <col min="13" max="13" width="13.625" style="59" customWidth="1"/>
    <col min="14" max="14" width="18.875" style="59" customWidth="1"/>
    <col min="15" max="15" width="2.625" style="59" customWidth="1"/>
    <col min="16" max="20" width="15.625" style="92" customWidth="1"/>
    <col min="21" max="25" width="15.625" style="92" hidden="1" customWidth="1" outlineLevel="1"/>
    <col min="26" max="30" width="10.625" style="92" hidden="1" customWidth="1" outlineLevel="1"/>
    <col min="31" max="31" width="10.625" style="92" customWidth="1" collapsed="1"/>
    <col min="32" max="32" width="14.5" style="92" customWidth="1"/>
    <col min="33" max="33" width="15.625" style="92" customWidth="1"/>
    <col min="34" max="40" width="2.625" style="92" customWidth="1"/>
    <col min="41" max="49" width="9" style="92"/>
    <col min="50" max="16384" width="9" style="59"/>
  </cols>
  <sheetData>
    <row r="1" spans="1:40" ht="26.25" customHeight="1">
      <c r="A1" s="140" t="s">
        <v>16</v>
      </c>
      <c r="B1" s="57"/>
      <c r="C1" s="57"/>
      <c r="D1" s="57"/>
      <c r="E1" s="57"/>
      <c r="F1" s="57"/>
      <c r="G1" s="57"/>
      <c r="H1" s="57"/>
      <c r="I1" s="57"/>
      <c r="J1" s="57"/>
      <c r="K1" s="57"/>
      <c r="L1" s="57"/>
      <c r="M1" s="57"/>
      <c r="N1" s="57"/>
      <c r="O1" s="58"/>
      <c r="P1" s="90"/>
      <c r="Q1" s="90"/>
      <c r="R1" s="90"/>
      <c r="S1" s="90"/>
      <c r="T1" s="90"/>
      <c r="U1" s="90"/>
      <c r="V1" s="90"/>
      <c r="W1" s="90"/>
      <c r="X1" s="90"/>
      <c r="Y1" s="90"/>
      <c r="Z1" s="90"/>
      <c r="AA1" s="90"/>
      <c r="AB1" s="90"/>
      <c r="AC1" s="90"/>
      <c r="AD1" s="90"/>
      <c r="AE1" s="90"/>
      <c r="AF1" s="90"/>
      <c r="AG1" s="90"/>
      <c r="AH1" s="90"/>
      <c r="AI1" s="90"/>
      <c r="AJ1" s="90"/>
      <c r="AK1" s="90"/>
      <c r="AL1" s="91"/>
      <c r="AM1" s="91"/>
      <c r="AN1" s="91"/>
    </row>
    <row r="2" spans="1:40" ht="21" customHeight="1">
      <c r="B2" s="60" t="s">
        <v>68</v>
      </c>
      <c r="C2" s="61"/>
      <c r="D2" s="61"/>
    </row>
    <row r="3" spans="1:40" ht="24">
      <c r="B3" s="62"/>
      <c r="I3" s="141" t="s">
        <v>19</v>
      </c>
      <c r="J3" s="62"/>
      <c r="N3" s="64"/>
    </row>
    <row r="4" spans="1:40" ht="30" customHeight="1">
      <c r="B4" s="65" t="s">
        <v>1</v>
      </c>
      <c r="C4" s="66"/>
      <c r="D4" s="66"/>
      <c r="E4" s="66"/>
      <c r="F4" s="15"/>
      <c r="I4" s="142" t="s">
        <v>2</v>
      </c>
      <c r="J4" s="143" t="s">
        <v>20</v>
      </c>
      <c r="N4" s="64"/>
    </row>
    <row r="5" spans="1:40" ht="30" customHeight="1">
      <c r="B5" s="65" t="s">
        <v>3</v>
      </c>
      <c r="C5" s="69"/>
      <c r="D5" s="69"/>
      <c r="E5" s="69"/>
      <c r="F5" s="15"/>
      <c r="I5" s="142" t="s">
        <v>2</v>
      </c>
      <c r="J5" s="143" t="s">
        <v>21</v>
      </c>
      <c r="N5" s="64"/>
    </row>
    <row r="6" spans="1:40" ht="30" customHeight="1">
      <c r="B6" s="65" t="s">
        <v>15</v>
      </c>
      <c r="C6" s="69"/>
      <c r="D6" s="69"/>
      <c r="E6" s="69"/>
      <c r="F6" s="15"/>
      <c r="I6" s="142" t="s">
        <v>2</v>
      </c>
      <c r="J6" s="144" t="s">
        <v>124</v>
      </c>
      <c r="L6" s="71"/>
      <c r="M6" s="71"/>
      <c r="N6" s="64"/>
    </row>
    <row r="7" spans="1:40" ht="24.75" customHeight="1">
      <c r="B7" s="63"/>
      <c r="E7" s="15"/>
      <c r="F7" s="15" t="s">
        <v>26</v>
      </c>
      <c r="I7" s="142" t="s">
        <v>2</v>
      </c>
      <c r="J7" s="143" t="s">
        <v>22</v>
      </c>
      <c r="N7" s="64"/>
    </row>
    <row r="8" spans="1:40" ht="31.5" customHeight="1">
      <c r="B8" s="67" t="s">
        <v>2</v>
      </c>
      <c r="C8" s="143" t="s">
        <v>24</v>
      </c>
      <c r="D8" s="68"/>
      <c r="N8" s="64"/>
    </row>
    <row r="9" spans="1:40" ht="21.75" customHeight="1">
      <c r="B9" s="72"/>
      <c r="U9" s="93"/>
    </row>
    <row r="10" spans="1:40" ht="21.75" customHeight="1">
      <c r="B10" s="143" t="s">
        <v>25</v>
      </c>
    </row>
    <row r="11" spans="1:40" ht="84" customHeight="1">
      <c r="B11" s="81" t="s">
        <v>63</v>
      </c>
      <c r="C11" s="77" t="s">
        <v>4</v>
      </c>
      <c r="D11" s="77" t="s">
        <v>30</v>
      </c>
      <c r="E11" s="78" t="s">
        <v>62</v>
      </c>
      <c r="F11" s="78" t="s">
        <v>7</v>
      </c>
      <c r="G11" s="79" t="s">
        <v>6</v>
      </c>
      <c r="H11" s="79" t="s">
        <v>17</v>
      </c>
      <c r="I11" s="97" t="s">
        <v>31</v>
      </c>
      <c r="J11" s="78" t="s">
        <v>5</v>
      </c>
      <c r="K11" s="78" t="s">
        <v>18</v>
      </c>
      <c r="L11" s="78" t="s">
        <v>10</v>
      </c>
      <c r="M11" s="78" t="s">
        <v>58</v>
      </c>
      <c r="N11" s="78" t="s">
        <v>0</v>
      </c>
      <c r="O11" s="80"/>
      <c r="P11" s="20" t="s">
        <v>39</v>
      </c>
      <c r="Q11" s="20" t="s">
        <v>40</v>
      </c>
      <c r="R11" s="20" t="s">
        <v>41</v>
      </c>
      <c r="S11" s="20" t="s">
        <v>42</v>
      </c>
      <c r="T11" s="20" t="s">
        <v>43</v>
      </c>
      <c r="U11" s="20" t="s">
        <v>45</v>
      </c>
      <c r="V11" s="20" t="s">
        <v>46</v>
      </c>
      <c r="W11" s="20" t="s">
        <v>47</v>
      </c>
      <c r="X11" s="20" t="s">
        <v>48</v>
      </c>
      <c r="Y11" s="20" t="s">
        <v>49</v>
      </c>
      <c r="Z11" s="20" t="s">
        <v>50</v>
      </c>
      <c r="AA11" s="20" t="s">
        <v>51</v>
      </c>
      <c r="AB11" s="20" t="s">
        <v>52</v>
      </c>
      <c r="AC11" s="20" t="s">
        <v>53</v>
      </c>
      <c r="AD11" s="20" t="s">
        <v>54</v>
      </c>
      <c r="AE11" s="20" t="s">
        <v>44</v>
      </c>
      <c r="AF11" s="20" t="s">
        <v>56</v>
      </c>
      <c r="AG11" s="20" t="s">
        <v>55</v>
      </c>
      <c r="AH11" s="94"/>
      <c r="AI11" s="94"/>
      <c r="AJ11" s="94"/>
      <c r="AK11" s="94"/>
      <c r="AL11" s="94"/>
      <c r="AM11" s="94"/>
      <c r="AN11" s="94"/>
    </row>
    <row r="12" spans="1:40" ht="42" customHeight="1">
      <c r="B12" s="32"/>
      <c r="C12" s="33"/>
      <c r="D12" s="34"/>
      <c r="E12" s="34"/>
      <c r="F12" s="73"/>
      <c r="G12" s="36"/>
      <c r="H12" s="36"/>
      <c r="I12" s="37" t="str">
        <f t="shared" ref="I12:I22" si="0">IF(H12="-","-",IF(H12&lt;=0,"",H12+2))</f>
        <v/>
      </c>
      <c r="J12" s="74"/>
      <c r="K12" s="75"/>
      <c r="L12" s="75"/>
      <c r="M12" s="98"/>
      <c r="N12" s="76"/>
      <c r="O12" s="29"/>
      <c r="P12" s="99"/>
      <c r="Q12" s="99"/>
      <c r="R12" s="99"/>
      <c r="S12" s="99"/>
      <c r="T12" s="99"/>
      <c r="U12" s="40" t="str">
        <f>IF(P12="","",P12/$E12)</f>
        <v/>
      </c>
      <c r="V12" s="40" t="str">
        <f t="shared" ref="V12:V22" si="1">IF(Q12="","",Q12/$E12)</f>
        <v/>
      </c>
      <c r="W12" s="40" t="str">
        <f t="shared" ref="W12:W22" si="2">IF(R12="","",R12/$E12)</f>
        <v/>
      </c>
      <c r="X12" s="40" t="str">
        <f t="shared" ref="X12:X22" si="3">IF(S12="","",S12/$E12)</f>
        <v/>
      </c>
      <c r="Y12" s="40" t="str">
        <f>IF(T12="","",T12/$E12)</f>
        <v/>
      </c>
      <c r="Z12" s="40" t="str">
        <f>IF(U12="","",IF(U12&gt;=$AF12,"〇",IF(U12&gt;=$AG12,"△","×")))</f>
        <v/>
      </c>
      <c r="AA12" s="40" t="str">
        <f t="shared" ref="AA12:AD12" si="4">IF(V12="","",IF(V12&gt;=$AF12,"〇",IF(V12&gt;=$AG12,"△","×")))</f>
        <v/>
      </c>
      <c r="AB12" s="40" t="str">
        <f t="shared" si="4"/>
        <v/>
      </c>
      <c r="AC12" s="40" t="str">
        <f t="shared" si="4"/>
        <v/>
      </c>
      <c r="AD12" s="40" t="str">
        <f t="shared" si="4"/>
        <v/>
      </c>
      <c r="AE12" s="40" t="str">
        <f t="shared" ref="AE12:AE14" si="5">IF(AA12="",Z12,IF(AB12="",AA12,IF(AC12="",AB12,IF(AD12="",AC12,AD12))))</f>
        <v/>
      </c>
      <c r="AF12" s="40" t="str">
        <f>IF(U12="","",40/10)</f>
        <v/>
      </c>
      <c r="AG12" s="40" t="str">
        <f>IF(U12="","",25/10)</f>
        <v/>
      </c>
      <c r="AH12" s="95"/>
      <c r="AI12" s="95"/>
      <c r="AJ12" s="95"/>
      <c r="AK12" s="95"/>
      <c r="AL12" s="95"/>
      <c r="AM12" s="95"/>
      <c r="AN12" s="95"/>
    </row>
    <row r="13" spans="1:40" ht="42" customHeight="1">
      <c r="B13" s="32"/>
      <c r="C13" s="33"/>
      <c r="D13" s="34"/>
      <c r="E13" s="34"/>
      <c r="F13" s="73"/>
      <c r="G13" s="36"/>
      <c r="H13" s="36"/>
      <c r="I13" s="37" t="str">
        <f t="shared" si="0"/>
        <v/>
      </c>
      <c r="J13" s="74"/>
      <c r="K13" s="75"/>
      <c r="L13" s="75"/>
      <c r="M13" s="98"/>
      <c r="N13" s="76"/>
      <c r="O13" s="15"/>
      <c r="P13" s="99"/>
      <c r="Q13" s="99"/>
      <c r="R13" s="99"/>
      <c r="S13" s="99"/>
      <c r="T13" s="99"/>
      <c r="U13" s="40" t="str">
        <f t="shared" ref="U13:U14" si="6">IF(P13="","",P13/$E13)</f>
        <v/>
      </c>
      <c r="V13" s="40" t="str">
        <f t="shared" si="1"/>
        <v/>
      </c>
      <c r="W13" s="40" t="str">
        <f t="shared" si="2"/>
        <v/>
      </c>
      <c r="X13" s="40" t="str">
        <f t="shared" si="3"/>
        <v/>
      </c>
      <c r="Y13" s="40" t="str">
        <f t="shared" ref="Y13:Y22" si="7">IF(T13="","",T13/$E13)</f>
        <v/>
      </c>
      <c r="Z13" s="40" t="str">
        <f t="shared" ref="Z13:Z15" si="8">IF(U13="","",IF(U13&gt;=$AF13,"〇",IF(U13&gt;=$AG13,"△","×")))</f>
        <v/>
      </c>
      <c r="AA13" s="40" t="str">
        <f t="shared" ref="AA13:AA15" si="9">IF(V13="","",IF(V13&gt;=$AF13,"〇",IF(V13&gt;=$AG13,"△","×")))</f>
        <v/>
      </c>
      <c r="AB13" s="40" t="str">
        <f t="shared" ref="AB13:AB15" si="10">IF(W13="","",IF(W13&gt;=$AF13,"〇",IF(W13&gt;=$AG13,"△","×")))</f>
        <v/>
      </c>
      <c r="AC13" s="40" t="str">
        <f t="shared" ref="AC13:AC15" si="11">IF(X13="","",IF(X13&gt;=$AF13,"〇",IF(X13&gt;=$AG13,"△","×")))</f>
        <v/>
      </c>
      <c r="AD13" s="40" t="str">
        <f>IF(Y13="","",IF(Y13&gt;=$AF13,"〇",IF(Y13&gt;=$AG13,"△","×")))</f>
        <v/>
      </c>
      <c r="AE13" s="40" t="str">
        <f t="shared" si="5"/>
        <v/>
      </c>
      <c r="AF13" s="40" t="str">
        <f t="shared" ref="AF13:AF22" si="12">IF(U13="","",40/10)</f>
        <v/>
      </c>
      <c r="AG13" s="40" t="str">
        <f t="shared" ref="AG13:AG22" si="13">IF(U13="","",25/10)</f>
        <v/>
      </c>
      <c r="AH13" s="96"/>
      <c r="AI13" s="96"/>
      <c r="AJ13" s="96"/>
      <c r="AK13" s="96"/>
      <c r="AL13" s="96"/>
      <c r="AM13" s="96"/>
      <c r="AN13" s="96"/>
    </row>
    <row r="14" spans="1:40" ht="42" customHeight="1">
      <c r="B14" s="32"/>
      <c r="C14" s="33"/>
      <c r="D14" s="34"/>
      <c r="E14" s="34"/>
      <c r="F14" s="73"/>
      <c r="G14" s="36"/>
      <c r="H14" s="36"/>
      <c r="I14" s="37" t="str">
        <f t="shared" si="0"/>
        <v/>
      </c>
      <c r="J14" s="74"/>
      <c r="K14" s="75"/>
      <c r="L14" s="75"/>
      <c r="M14" s="98"/>
      <c r="N14" s="76"/>
      <c r="O14" s="15"/>
      <c r="P14" s="99"/>
      <c r="Q14" s="99"/>
      <c r="R14" s="99"/>
      <c r="S14" s="99"/>
      <c r="T14" s="99"/>
      <c r="U14" s="40" t="str">
        <f t="shared" si="6"/>
        <v/>
      </c>
      <c r="V14" s="40" t="str">
        <f t="shared" si="1"/>
        <v/>
      </c>
      <c r="W14" s="40" t="str">
        <f t="shared" si="2"/>
        <v/>
      </c>
      <c r="X14" s="40" t="str">
        <f t="shared" si="3"/>
        <v/>
      </c>
      <c r="Y14" s="40" t="str">
        <f t="shared" si="7"/>
        <v/>
      </c>
      <c r="Z14" s="40" t="str">
        <f t="shared" si="8"/>
        <v/>
      </c>
      <c r="AA14" s="40" t="str">
        <f t="shared" si="9"/>
        <v/>
      </c>
      <c r="AB14" s="40" t="str">
        <f t="shared" si="10"/>
        <v/>
      </c>
      <c r="AC14" s="40" t="str">
        <f t="shared" si="11"/>
        <v/>
      </c>
      <c r="AD14" s="40" t="str">
        <f t="shared" ref="AD14:AD15" si="14">IF(Y14="","",IF(Y14&gt;=$AF14,"〇",IF(Y14&gt;=$AG14,"△","×")))</f>
        <v/>
      </c>
      <c r="AE14" s="40" t="str">
        <f t="shared" si="5"/>
        <v/>
      </c>
      <c r="AF14" s="40" t="str">
        <f t="shared" si="12"/>
        <v/>
      </c>
      <c r="AG14" s="40" t="str">
        <f t="shared" si="13"/>
        <v/>
      </c>
      <c r="AH14" s="96"/>
      <c r="AI14" s="96"/>
      <c r="AJ14" s="96"/>
      <c r="AK14" s="96"/>
      <c r="AL14" s="96"/>
      <c r="AM14" s="96"/>
      <c r="AN14" s="96"/>
    </row>
    <row r="15" spans="1:40" ht="42" customHeight="1">
      <c r="B15" s="32"/>
      <c r="C15" s="33"/>
      <c r="D15" s="34"/>
      <c r="E15" s="34"/>
      <c r="F15" s="73"/>
      <c r="G15" s="36"/>
      <c r="H15" s="36"/>
      <c r="I15" s="37" t="str">
        <f t="shared" si="0"/>
        <v/>
      </c>
      <c r="J15" s="74"/>
      <c r="K15" s="75"/>
      <c r="L15" s="75"/>
      <c r="M15" s="98"/>
      <c r="N15" s="76"/>
      <c r="O15" s="15"/>
      <c r="P15" s="99"/>
      <c r="Q15" s="99"/>
      <c r="R15" s="99"/>
      <c r="S15" s="99"/>
      <c r="T15" s="99"/>
      <c r="U15" s="40" t="str">
        <f t="shared" ref="U15:U22" si="15">IF(P15="","",P15/$E15)</f>
        <v/>
      </c>
      <c r="V15" s="40" t="str">
        <f t="shared" si="1"/>
        <v/>
      </c>
      <c r="W15" s="40" t="str">
        <f t="shared" si="2"/>
        <v/>
      </c>
      <c r="X15" s="40" t="str">
        <f t="shared" si="3"/>
        <v/>
      </c>
      <c r="Y15" s="40" t="str">
        <f t="shared" si="7"/>
        <v/>
      </c>
      <c r="Z15" s="40" t="str">
        <f t="shared" si="8"/>
        <v/>
      </c>
      <c r="AA15" s="40" t="str">
        <f t="shared" si="9"/>
        <v/>
      </c>
      <c r="AB15" s="40" t="str">
        <f t="shared" si="10"/>
        <v/>
      </c>
      <c r="AC15" s="40" t="str">
        <f t="shared" si="11"/>
        <v/>
      </c>
      <c r="AD15" s="40" t="str">
        <f t="shared" si="14"/>
        <v/>
      </c>
      <c r="AE15" s="40" t="str">
        <f>IF(AA15="",Z15,IF(AB15="",AA15,IF(AC15="",AB15,IF(AD15="",AC15,AD15))))</f>
        <v/>
      </c>
      <c r="AF15" s="40" t="str">
        <f t="shared" si="12"/>
        <v/>
      </c>
      <c r="AG15" s="40" t="str">
        <f t="shared" si="13"/>
        <v/>
      </c>
      <c r="AH15" s="96"/>
      <c r="AI15" s="96"/>
      <c r="AJ15" s="96"/>
      <c r="AK15" s="96"/>
      <c r="AL15" s="96"/>
      <c r="AM15" s="96"/>
      <c r="AN15" s="96"/>
    </row>
    <row r="16" spans="1:40" ht="42" customHeight="1">
      <c r="B16" s="32"/>
      <c r="C16" s="33"/>
      <c r="D16" s="34"/>
      <c r="E16" s="34"/>
      <c r="F16" s="73"/>
      <c r="G16" s="36"/>
      <c r="H16" s="36"/>
      <c r="I16" s="37" t="str">
        <f t="shared" si="0"/>
        <v/>
      </c>
      <c r="J16" s="74"/>
      <c r="K16" s="75"/>
      <c r="L16" s="75"/>
      <c r="M16" s="98"/>
      <c r="N16" s="76"/>
      <c r="O16" s="15"/>
      <c r="P16" s="99"/>
      <c r="Q16" s="99"/>
      <c r="R16" s="99"/>
      <c r="S16" s="99"/>
      <c r="T16" s="99"/>
      <c r="U16" s="40" t="str">
        <f t="shared" si="15"/>
        <v/>
      </c>
      <c r="V16" s="40" t="str">
        <f t="shared" si="1"/>
        <v/>
      </c>
      <c r="W16" s="40" t="str">
        <f t="shared" si="2"/>
        <v/>
      </c>
      <c r="X16" s="40" t="str">
        <f t="shared" si="3"/>
        <v/>
      </c>
      <c r="Y16" s="40" t="str">
        <f t="shared" si="7"/>
        <v/>
      </c>
      <c r="Z16" s="40" t="str">
        <f t="shared" ref="Z16:Z22" si="16">IF(U16="","",IF(U16&gt;=$AF16,"〇",IF(U16&gt;=AG16,"△","×")))</f>
        <v/>
      </c>
      <c r="AA16" s="40" t="str">
        <f t="shared" ref="AA16:AA22" si="17">IF(V16="","",IF(V16&gt;=$AF16,"〇",IF(V16&gt;=AH16,"△","×")))</f>
        <v/>
      </c>
      <c r="AB16" s="40" t="str">
        <f t="shared" ref="AB16:AB22" si="18">IF(W16="","",IF(W16&gt;=$AF16,"〇",IF(W16&gt;=AI16,"△","×")))</f>
        <v/>
      </c>
      <c r="AC16" s="40" t="str">
        <f t="shared" ref="AC16:AC22" si="19">IF(X16="","",IF(X16&gt;=$AF16,"〇",IF(X16&gt;=AJ16,"△","×")))</f>
        <v/>
      </c>
      <c r="AD16" s="40" t="str">
        <f t="shared" ref="AD16:AD22" si="20">IF(Y16="","",IF(Y16&gt;=$AF16,"〇",IF(Y16&gt;=AK16,"△","×")))</f>
        <v/>
      </c>
      <c r="AE16" s="40" t="str">
        <f t="shared" ref="AE16:AE22" si="21">IF(Z16="","",IF(OR(Z16="×",AA16="×",AB16="×",AC16="×",AD16="×"),"×","〇"))</f>
        <v/>
      </c>
      <c r="AF16" s="40" t="str">
        <f t="shared" si="12"/>
        <v/>
      </c>
      <c r="AG16" s="40" t="str">
        <f t="shared" si="13"/>
        <v/>
      </c>
      <c r="AH16" s="96"/>
      <c r="AI16" s="96"/>
      <c r="AJ16" s="96"/>
      <c r="AK16" s="96"/>
      <c r="AL16" s="96"/>
      <c r="AM16" s="96"/>
      <c r="AN16" s="96"/>
    </row>
    <row r="17" spans="2:40" ht="42" customHeight="1">
      <c r="B17" s="32"/>
      <c r="C17" s="33"/>
      <c r="D17" s="34"/>
      <c r="E17" s="34"/>
      <c r="F17" s="73"/>
      <c r="G17" s="36"/>
      <c r="H17" s="36"/>
      <c r="I17" s="37" t="str">
        <f t="shared" si="0"/>
        <v/>
      </c>
      <c r="J17" s="74"/>
      <c r="K17" s="75"/>
      <c r="L17" s="75"/>
      <c r="M17" s="98"/>
      <c r="N17" s="76"/>
      <c r="O17" s="15"/>
      <c r="P17" s="99"/>
      <c r="Q17" s="99"/>
      <c r="R17" s="99"/>
      <c r="S17" s="99"/>
      <c r="T17" s="99"/>
      <c r="U17" s="40" t="str">
        <f t="shared" si="15"/>
        <v/>
      </c>
      <c r="V17" s="40" t="str">
        <f t="shared" si="1"/>
        <v/>
      </c>
      <c r="W17" s="40" t="str">
        <f t="shared" si="2"/>
        <v/>
      </c>
      <c r="X17" s="40" t="str">
        <f t="shared" si="3"/>
        <v/>
      </c>
      <c r="Y17" s="40" t="str">
        <f t="shared" si="7"/>
        <v/>
      </c>
      <c r="Z17" s="40" t="str">
        <f t="shared" si="16"/>
        <v/>
      </c>
      <c r="AA17" s="40" t="str">
        <f t="shared" si="17"/>
        <v/>
      </c>
      <c r="AB17" s="40" t="str">
        <f t="shared" si="18"/>
        <v/>
      </c>
      <c r="AC17" s="40" t="str">
        <f t="shared" si="19"/>
        <v/>
      </c>
      <c r="AD17" s="40" t="str">
        <f t="shared" si="20"/>
        <v/>
      </c>
      <c r="AE17" s="40" t="str">
        <f t="shared" si="21"/>
        <v/>
      </c>
      <c r="AF17" s="40" t="str">
        <f t="shared" si="12"/>
        <v/>
      </c>
      <c r="AG17" s="40" t="str">
        <f t="shared" si="13"/>
        <v/>
      </c>
      <c r="AH17" s="96"/>
      <c r="AI17" s="96"/>
      <c r="AJ17" s="96"/>
      <c r="AK17" s="96"/>
      <c r="AL17" s="96"/>
      <c r="AM17" s="96"/>
      <c r="AN17" s="96"/>
    </row>
    <row r="18" spans="2:40" ht="42" customHeight="1">
      <c r="B18" s="32"/>
      <c r="C18" s="33"/>
      <c r="D18" s="34"/>
      <c r="E18" s="34"/>
      <c r="F18" s="73"/>
      <c r="G18" s="36"/>
      <c r="H18" s="36"/>
      <c r="I18" s="37" t="str">
        <f t="shared" si="0"/>
        <v/>
      </c>
      <c r="J18" s="74"/>
      <c r="K18" s="75"/>
      <c r="L18" s="75"/>
      <c r="M18" s="98"/>
      <c r="N18" s="76"/>
      <c r="O18" s="15"/>
      <c r="P18" s="99"/>
      <c r="Q18" s="99"/>
      <c r="R18" s="99"/>
      <c r="S18" s="99"/>
      <c r="T18" s="99"/>
      <c r="U18" s="40" t="str">
        <f t="shared" si="15"/>
        <v/>
      </c>
      <c r="V18" s="40" t="str">
        <f t="shared" si="1"/>
        <v/>
      </c>
      <c r="W18" s="40" t="str">
        <f t="shared" si="2"/>
        <v/>
      </c>
      <c r="X18" s="40" t="str">
        <f t="shared" si="3"/>
        <v/>
      </c>
      <c r="Y18" s="40" t="str">
        <f t="shared" si="7"/>
        <v/>
      </c>
      <c r="Z18" s="40" t="str">
        <f t="shared" si="16"/>
        <v/>
      </c>
      <c r="AA18" s="40" t="str">
        <f t="shared" si="17"/>
        <v/>
      </c>
      <c r="AB18" s="40" t="str">
        <f t="shared" si="18"/>
        <v/>
      </c>
      <c r="AC18" s="40" t="str">
        <f t="shared" si="19"/>
        <v/>
      </c>
      <c r="AD18" s="40" t="str">
        <f t="shared" si="20"/>
        <v/>
      </c>
      <c r="AE18" s="40" t="str">
        <f t="shared" si="21"/>
        <v/>
      </c>
      <c r="AF18" s="40" t="str">
        <f t="shared" si="12"/>
        <v/>
      </c>
      <c r="AG18" s="40" t="str">
        <f t="shared" si="13"/>
        <v/>
      </c>
      <c r="AH18" s="96"/>
      <c r="AI18" s="96"/>
      <c r="AJ18" s="96"/>
      <c r="AK18" s="96"/>
      <c r="AL18" s="96"/>
      <c r="AM18" s="96"/>
      <c r="AN18" s="96"/>
    </row>
    <row r="19" spans="2:40" ht="42" customHeight="1">
      <c r="B19" s="32"/>
      <c r="C19" s="33"/>
      <c r="D19" s="34"/>
      <c r="E19" s="34"/>
      <c r="F19" s="73"/>
      <c r="G19" s="36"/>
      <c r="H19" s="36"/>
      <c r="I19" s="37" t="str">
        <f t="shared" si="0"/>
        <v/>
      </c>
      <c r="J19" s="74"/>
      <c r="K19" s="75"/>
      <c r="L19" s="75"/>
      <c r="M19" s="98"/>
      <c r="N19" s="76"/>
      <c r="O19" s="15"/>
      <c r="P19" s="99"/>
      <c r="Q19" s="99"/>
      <c r="R19" s="99"/>
      <c r="S19" s="99"/>
      <c r="T19" s="99"/>
      <c r="U19" s="40" t="str">
        <f t="shared" si="15"/>
        <v/>
      </c>
      <c r="V19" s="40" t="str">
        <f t="shared" si="1"/>
        <v/>
      </c>
      <c r="W19" s="40" t="str">
        <f t="shared" si="2"/>
        <v/>
      </c>
      <c r="X19" s="40" t="str">
        <f t="shared" si="3"/>
        <v/>
      </c>
      <c r="Y19" s="40" t="str">
        <f t="shared" si="7"/>
        <v/>
      </c>
      <c r="Z19" s="40" t="str">
        <f t="shared" si="16"/>
        <v/>
      </c>
      <c r="AA19" s="40" t="str">
        <f t="shared" si="17"/>
        <v/>
      </c>
      <c r="AB19" s="40" t="str">
        <f t="shared" si="18"/>
        <v/>
      </c>
      <c r="AC19" s="40" t="str">
        <f t="shared" si="19"/>
        <v/>
      </c>
      <c r="AD19" s="40" t="str">
        <f t="shared" si="20"/>
        <v/>
      </c>
      <c r="AE19" s="40" t="str">
        <f t="shared" si="21"/>
        <v/>
      </c>
      <c r="AF19" s="40" t="str">
        <f t="shared" si="12"/>
        <v/>
      </c>
      <c r="AG19" s="40" t="str">
        <f t="shared" si="13"/>
        <v/>
      </c>
      <c r="AH19" s="96"/>
      <c r="AI19" s="96"/>
      <c r="AJ19" s="96"/>
      <c r="AK19" s="96"/>
      <c r="AL19" s="96"/>
      <c r="AM19" s="96"/>
      <c r="AN19" s="96"/>
    </row>
    <row r="20" spans="2:40" ht="42" customHeight="1">
      <c r="B20" s="32"/>
      <c r="C20" s="33"/>
      <c r="D20" s="34"/>
      <c r="E20" s="34"/>
      <c r="F20" s="73"/>
      <c r="G20" s="36"/>
      <c r="H20" s="36"/>
      <c r="I20" s="37" t="str">
        <f t="shared" si="0"/>
        <v/>
      </c>
      <c r="J20" s="74"/>
      <c r="K20" s="75"/>
      <c r="L20" s="75"/>
      <c r="M20" s="98"/>
      <c r="N20" s="76"/>
      <c r="O20" s="15"/>
      <c r="P20" s="99"/>
      <c r="Q20" s="99"/>
      <c r="R20" s="99"/>
      <c r="S20" s="99"/>
      <c r="T20" s="99"/>
      <c r="U20" s="40" t="str">
        <f t="shared" si="15"/>
        <v/>
      </c>
      <c r="V20" s="40" t="str">
        <f t="shared" si="1"/>
        <v/>
      </c>
      <c r="W20" s="40" t="str">
        <f t="shared" si="2"/>
        <v/>
      </c>
      <c r="X20" s="40" t="str">
        <f t="shared" si="3"/>
        <v/>
      </c>
      <c r="Y20" s="40" t="str">
        <f t="shared" si="7"/>
        <v/>
      </c>
      <c r="Z20" s="40" t="str">
        <f t="shared" si="16"/>
        <v/>
      </c>
      <c r="AA20" s="40" t="str">
        <f t="shared" si="17"/>
        <v/>
      </c>
      <c r="AB20" s="40" t="str">
        <f t="shared" si="18"/>
        <v/>
      </c>
      <c r="AC20" s="40" t="str">
        <f t="shared" si="19"/>
        <v/>
      </c>
      <c r="AD20" s="40" t="str">
        <f t="shared" si="20"/>
        <v/>
      </c>
      <c r="AE20" s="40" t="str">
        <f t="shared" si="21"/>
        <v/>
      </c>
      <c r="AF20" s="40" t="str">
        <f t="shared" si="12"/>
        <v/>
      </c>
      <c r="AG20" s="40" t="str">
        <f t="shared" si="13"/>
        <v/>
      </c>
      <c r="AH20" s="96"/>
      <c r="AI20" s="96"/>
      <c r="AJ20" s="96"/>
      <c r="AK20" s="96"/>
      <c r="AL20" s="96"/>
      <c r="AM20" s="96"/>
      <c r="AN20" s="96"/>
    </row>
    <row r="21" spans="2:40" ht="42" customHeight="1">
      <c r="B21" s="32"/>
      <c r="C21" s="33"/>
      <c r="D21" s="34"/>
      <c r="E21" s="34"/>
      <c r="F21" s="73"/>
      <c r="G21" s="36"/>
      <c r="H21" s="36"/>
      <c r="I21" s="37" t="str">
        <f t="shared" si="0"/>
        <v/>
      </c>
      <c r="J21" s="74"/>
      <c r="K21" s="75"/>
      <c r="L21" s="75"/>
      <c r="M21" s="98"/>
      <c r="N21" s="76"/>
      <c r="O21" s="15"/>
      <c r="P21" s="99"/>
      <c r="Q21" s="99"/>
      <c r="R21" s="99"/>
      <c r="S21" s="99"/>
      <c r="T21" s="99"/>
      <c r="U21" s="40" t="str">
        <f t="shared" si="15"/>
        <v/>
      </c>
      <c r="V21" s="40" t="str">
        <f t="shared" si="1"/>
        <v/>
      </c>
      <c r="W21" s="40" t="str">
        <f t="shared" si="2"/>
        <v/>
      </c>
      <c r="X21" s="40" t="str">
        <f t="shared" si="3"/>
        <v/>
      </c>
      <c r="Y21" s="40" t="str">
        <f t="shared" si="7"/>
        <v/>
      </c>
      <c r="Z21" s="40" t="str">
        <f t="shared" si="16"/>
        <v/>
      </c>
      <c r="AA21" s="40" t="str">
        <f t="shared" si="17"/>
        <v/>
      </c>
      <c r="AB21" s="40" t="str">
        <f t="shared" si="18"/>
        <v/>
      </c>
      <c r="AC21" s="40" t="str">
        <f t="shared" si="19"/>
        <v/>
      </c>
      <c r="AD21" s="40" t="str">
        <f t="shared" si="20"/>
        <v/>
      </c>
      <c r="AE21" s="40" t="str">
        <f t="shared" si="21"/>
        <v/>
      </c>
      <c r="AF21" s="40" t="str">
        <f t="shared" si="12"/>
        <v/>
      </c>
      <c r="AG21" s="40" t="str">
        <f t="shared" si="13"/>
        <v/>
      </c>
      <c r="AH21" s="96"/>
      <c r="AI21" s="96"/>
      <c r="AJ21" s="96"/>
      <c r="AK21" s="96"/>
      <c r="AL21" s="96"/>
      <c r="AM21" s="96"/>
      <c r="AN21" s="96"/>
    </row>
    <row r="22" spans="2:40" ht="42" customHeight="1">
      <c r="B22" s="32"/>
      <c r="C22" s="33"/>
      <c r="D22" s="34"/>
      <c r="E22" s="34"/>
      <c r="F22" s="73"/>
      <c r="G22" s="36"/>
      <c r="H22" s="36"/>
      <c r="I22" s="37" t="str">
        <f t="shared" si="0"/>
        <v/>
      </c>
      <c r="J22" s="74"/>
      <c r="K22" s="75"/>
      <c r="L22" s="75"/>
      <c r="M22" s="98"/>
      <c r="N22" s="76"/>
      <c r="O22" s="15"/>
      <c r="P22" s="99"/>
      <c r="Q22" s="99"/>
      <c r="R22" s="99"/>
      <c r="S22" s="99"/>
      <c r="T22" s="99"/>
      <c r="U22" s="40" t="str">
        <f t="shared" si="15"/>
        <v/>
      </c>
      <c r="V22" s="40" t="str">
        <f t="shared" si="1"/>
        <v/>
      </c>
      <c r="W22" s="40" t="str">
        <f t="shared" si="2"/>
        <v/>
      </c>
      <c r="X22" s="40" t="str">
        <f t="shared" si="3"/>
        <v/>
      </c>
      <c r="Y22" s="40" t="str">
        <f t="shared" si="7"/>
        <v/>
      </c>
      <c r="Z22" s="40" t="str">
        <f t="shared" si="16"/>
        <v/>
      </c>
      <c r="AA22" s="40" t="str">
        <f t="shared" si="17"/>
        <v/>
      </c>
      <c r="AB22" s="40" t="str">
        <f t="shared" si="18"/>
        <v/>
      </c>
      <c r="AC22" s="40" t="str">
        <f t="shared" si="19"/>
        <v/>
      </c>
      <c r="AD22" s="40" t="str">
        <f t="shared" si="20"/>
        <v/>
      </c>
      <c r="AE22" s="40" t="str">
        <f t="shared" si="21"/>
        <v/>
      </c>
      <c r="AF22" s="40" t="str">
        <f t="shared" si="12"/>
        <v/>
      </c>
      <c r="AG22" s="40" t="str">
        <f t="shared" si="13"/>
        <v/>
      </c>
      <c r="AH22" s="96"/>
      <c r="AI22" s="96"/>
      <c r="AJ22" s="96"/>
      <c r="AK22" s="96"/>
      <c r="AL22" s="96"/>
      <c r="AM22" s="96"/>
      <c r="AN22" s="96"/>
    </row>
    <row r="23" spans="2:40" ht="42" customHeight="1">
      <c r="B23" s="32"/>
      <c r="C23" s="33"/>
      <c r="D23" s="100"/>
      <c r="E23" s="101"/>
      <c r="F23" s="73"/>
      <c r="G23" s="36"/>
      <c r="H23" s="36"/>
      <c r="I23" s="37" t="str">
        <f t="shared" ref="I23:I32" si="22">IF(H23="-","-",IF(H23&lt;=0,"",H23+2))</f>
        <v/>
      </c>
      <c r="J23" s="74"/>
      <c r="K23" s="76"/>
      <c r="L23" s="76"/>
      <c r="M23" s="98"/>
      <c r="N23" s="76"/>
      <c r="O23" s="15"/>
      <c r="P23" s="99"/>
      <c r="Q23" s="99"/>
      <c r="R23" s="99"/>
      <c r="S23" s="99"/>
      <c r="T23" s="99"/>
      <c r="U23" s="40" t="str">
        <f t="shared" ref="U23:U54" si="23">IF(P23="","",P23/$E33)</f>
        <v/>
      </c>
      <c r="V23" s="40" t="str">
        <f t="shared" ref="V23:V54" si="24">IF(Q23="","",Q23/$E33)</f>
        <v/>
      </c>
      <c r="W23" s="40" t="str">
        <f t="shared" ref="W23:W54" si="25">IF(R23="","",R23/$E33)</f>
        <v/>
      </c>
      <c r="X23" s="40" t="str">
        <f t="shared" ref="X23:X54" si="26">IF(S23="","",S23/$E33)</f>
        <v/>
      </c>
      <c r="Y23" s="40" t="str">
        <f t="shared" ref="Y23:Y54" si="27">IF(T23="","",T23/$E33)</f>
        <v/>
      </c>
      <c r="Z23" s="40" t="str">
        <f t="shared" ref="Z23:Z86" si="28">IF(U23="","",IF(U23&gt;=$AF23,"〇",IF(U23&gt;=AG23,"△","×")))</f>
        <v/>
      </c>
      <c r="AA23" s="40" t="str">
        <f t="shared" ref="AA23:AA86" si="29">IF(V23="","",IF(V23&gt;=$AF23,"〇",IF(V23&gt;=AH23,"△","×")))</f>
        <v/>
      </c>
      <c r="AB23" s="40" t="str">
        <f t="shared" ref="AB23:AB86" si="30">IF(W23="","",IF(W23&gt;=$AF23,"〇",IF(W23&gt;=AI23,"△","×")))</f>
        <v/>
      </c>
      <c r="AC23" s="40" t="str">
        <f t="shared" ref="AC23:AC86" si="31">IF(X23="","",IF(X23&gt;=$AF23,"〇",IF(X23&gt;=AJ23,"△","×")))</f>
        <v/>
      </c>
      <c r="AD23" s="40" t="str">
        <f t="shared" ref="AD23:AD86" si="32">IF(Y23="","",IF(Y23&gt;=$AF23,"〇",IF(Y23&gt;=AK23,"△","×")))</f>
        <v/>
      </c>
      <c r="AE23" s="40" t="str">
        <f t="shared" ref="AE23:AE86" si="33">IF(Z23="","",IF(OR(Z23="×",AA23="×",AB23="×",AC23="×",AD23="×"),"×","〇"))</f>
        <v/>
      </c>
      <c r="AF23" s="40" t="str">
        <f t="shared" ref="AF23:AF86" si="34">IF(U23="","",40/10)</f>
        <v/>
      </c>
      <c r="AG23" s="40" t="str">
        <f t="shared" ref="AG23:AG86" si="35">IF(U23="","",25/10)</f>
        <v/>
      </c>
      <c r="AH23" s="96"/>
      <c r="AI23" s="96"/>
      <c r="AJ23" s="96"/>
      <c r="AK23" s="96"/>
      <c r="AL23" s="96"/>
      <c r="AM23" s="96"/>
      <c r="AN23" s="96"/>
    </row>
    <row r="24" spans="2:40" ht="42" customHeight="1">
      <c r="B24" s="32"/>
      <c r="C24" s="33"/>
      <c r="D24" s="100"/>
      <c r="E24" s="101"/>
      <c r="F24" s="73"/>
      <c r="G24" s="36"/>
      <c r="H24" s="36"/>
      <c r="I24" s="37" t="str">
        <f t="shared" si="22"/>
        <v/>
      </c>
      <c r="J24" s="74"/>
      <c r="K24" s="76"/>
      <c r="L24" s="76"/>
      <c r="M24" s="98"/>
      <c r="N24" s="76"/>
      <c r="O24" s="15"/>
      <c r="P24" s="99"/>
      <c r="Q24" s="99"/>
      <c r="R24" s="99"/>
      <c r="S24" s="99"/>
      <c r="T24" s="99"/>
      <c r="U24" s="40" t="str">
        <f t="shared" si="23"/>
        <v/>
      </c>
      <c r="V24" s="40" t="str">
        <f t="shared" si="24"/>
        <v/>
      </c>
      <c r="W24" s="40" t="str">
        <f t="shared" si="25"/>
        <v/>
      </c>
      <c r="X24" s="40" t="str">
        <f t="shared" si="26"/>
        <v/>
      </c>
      <c r="Y24" s="40" t="str">
        <f t="shared" si="27"/>
        <v/>
      </c>
      <c r="Z24" s="40" t="str">
        <f t="shared" si="28"/>
        <v/>
      </c>
      <c r="AA24" s="40" t="str">
        <f t="shared" si="29"/>
        <v/>
      </c>
      <c r="AB24" s="40" t="str">
        <f t="shared" si="30"/>
        <v/>
      </c>
      <c r="AC24" s="40" t="str">
        <f t="shared" si="31"/>
        <v/>
      </c>
      <c r="AD24" s="40" t="str">
        <f t="shared" si="32"/>
        <v/>
      </c>
      <c r="AE24" s="40" t="str">
        <f t="shared" si="33"/>
        <v/>
      </c>
      <c r="AF24" s="40" t="str">
        <f t="shared" si="34"/>
        <v/>
      </c>
      <c r="AG24" s="40" t="str">
        <f t="shared" si="35"/>
        <v/>
      </c>
      <c r="AH24" s="96"/>
      <c r="AI24" s="96"/>
      <c r="AJ24" s="96"/>
      <c r="AK24" s="96"/>
      <c r="AL24" s="96"/>
      <c r="AM24" s="96"/>
      <c r="AN24" s="96"/>
    </row>
    <row r="25" spans="2:40" ht="42" customHeight="1">
      <c r="B25" s="32"/>
      <c r="C25" s="33"/>
      <c r="D25" s="100"/>
      <c r="E25" s="101"/>
      <c r="F25" s="73"/>
      <c r="G25" s="36"/>
      <c r="H25" s="36"/>
      <c r="I25" s="37" t="str">
        <f t="shared" si="22"/>
        <v/>
      </c>
      <c r="J25" s="74"/>
      <c r="K25" s="76"/>
      <c r="L25" s="76"/>
      <c r="M25" s="98"/>
      <c r="N25" s="76"/>
      <c r="O25" s="15"/>
      <c r="P25" s="99"/>
      <c r="Q25" s="99"/>
      <c r="R25" s="99"/>
      <c r="S25" s="99"/>
      <c r="T25" s="99"/>
      <c r="U25" s="40" t="str">
        <f t="shared" si="23"/>
        <v/>
      </c>
      <c r="V25" s="40" t="str">
        <f t="shared" si="24"/>
        <v/>
      </c>
      <c r="W25" s="40" t="str">
        <f t="shared" si="25"/>
        <v/>
      </c>
      <c r="X25" s="40" t="str">
        <f t="shared" si="26"/>
        <v/>
      </c>
      <c r="Y25" s="40" t="str">
        <f t="shared" si="27"/>
        <v/>
      </c>
      <c r="Z25" s="40" t="str">
        <f t="shared" si="28"/>
        <v/>
      </c>
      <c r="AA25" s="40" t="str">
        <f t="shared" si="29"/>
        <v/>
      </c>
      <c r="AB25" s="40" t="str">
        <f t="shared" si="30"/>
        <v/>
      </c>
      <c r="AC25" s="40" t="str">
        <f t="shared" si="31"/>
        <v/>
      </c>
      <c r="AD25" s="40" t="str">
        <f t="shared" si="32"/>
        <v/>
      </c>
      <c r="AE25" s="40" t="str">
        <f t="shared" si="33"/>
        <v/>
      </c>
      <c r="AF25" s="40" t="str">
        <f t="shared" si="34"/>
        <v/>
      </c>
      <c r="AG25" s="40" t="str">
        <f t="shared" si="35"/>
        <v/>
      </c>
      <c r="AH25" s="96"/>
      <c r="AI25" s="96"/>
      <c r="AJ25" s="96"/>
      <c r="AK25" s="96"/>
      <c r="AL25" s="96"/>
      <c r="AM25" s="96"/>
      <c r="AN25" s="96"/>
    </row>
    <row r="26" spans="2:40" ht="42" customHeight="1">
      <c r="B26" s="32"/>
      <c r="C26" s="33"/>
      <c r="D26" s="100"/>
      <c r="E26" s="101"/>
      <c r="F26" s="73"/>
      <c r="G26" s="36"/>
      <c r="H26" s="36"/>
      <c r="I26" s="37" t="str">
        <f t="shared" si="22"/>
        <v/>
      </c>
      <c r="J26" s="74"/>
      <c r="K26" s="76"/>
      <c r="L26" s="76"/>
      <c r="M26" s="98"/>
      <c r="N26" s="76"/>
      <c r="O26" s="15"/>
      <c r="P26" s="99"/>
      <c r="Q26" s="99"/>
      <c r="R26" s="99"/>
      <c r="S26" s="99"/>
      <c r="T26" s="99"/>
      <c r="U26" s="40" t="str">
        <f t="shared" si="23"/>
        <v/>
      </c>
      <c r="V26" s="40" t="str">
        <f t="shared" si="24"/>
        <v/>
      </c>
      <c r="W26" s="40" t="str">
        <f t="shared" si="25"/>
        <v/>
      </c>
      <c r="X26" s="40" t="str">
        <f t="shared" si="26"/>
        <v/>
      </c>
      <c r="Y26" s="40" t="str">
        <f t="shared" si="27"/>
        <v/>
      </c>
      <c r="Z26" s="40" t="str">
        <f t="shared" si="28"/>
        <v/>
      </c>
      <c r="AA26" s="40" t="str">
        <f t="shared" si="29"/>
        <v/>
      </c>
      <c r="AB26" s="40" t="str">
        <f t="shared" si="30"/>
        <v/>
      </c>
      <c r="AC26" s="40" t="str">
        <f t="shared" si="31"/>
        <v/>
      </c>
      <c r="AD26" s="40" t="str">
        <f t="shared" si="32"/>
        <v/>
      </c>
      <c r="AE26" s="40" t="str">
        <f t="shared" si="33"/>
        <v/>
      </c>
      <c r="AF26" s="40" t="str">
        <f t="shared" si="34"/>
        <v/>
      </c>
      <c r="AG26" s="40" t="str">
        <f t="shared" si="35"/>
        <v/>
      </c>
      <c r="AH26" s="96"/>
      <c r="AI26" s="96"/>
      <c r="AJ26" s="96"/>
      <c r="AK26" s="96"/>
      <c r="AL26" s="96"/>
      <c r="AM26" s="96"/>
      <c r="AN26" s="96"/>
    </row>
    <row r="27" spans="2:40" ht="42" customHeight="1">
      <c r="B27" s="32"/>
      <c r="C27" s="33"/>
      <c r="D27" s="100"/>
      <c r="E27" s="101"/>
      <c r="F27" s="73"/>
      <c r="G27" s="36"/>
      <c r="H27" s="36"/>
      <c r="I27" s="37" t="str">
        <f t="shared" si="22"/>
        <v/>
      </c>
      <c r="J27" s="74"/>
      <c r="K27" s="76"/>
      <c r="L27" s="76"/>
      <c r="M27" s="98"/>
      <c r="N27" s="76"/>
      <c r="O27" s="15"/>
      <c r="P27" s="99"/>
      <c r="Q27" s="99"/>
      <c r="R27" s="99"/>
      <c r="S27" s="99"/>
      <c r="T27" s="99"/>
      <c r="U27" s="40" t="str">
        <f t="shared" si="23"/>
        <v/>
      </c>
      <c r="V27" s="40" t="str">
        <f t="shared" si="24"/>
        <v/>
      </c>
      <c r="W27" s="40" t="str">
        <f t="shared" si="25"/>
        <v/>
      </c>
      <c r="X27" s="40" t="str">
        <f t="shared" si="26"/>
        <v/>
      </c>
      <c r="Y27" s="40" t="str">
        <f t="shared" si="27"/>
        <v/>
      </c>
      <c r="Z27" s="40" t="str">
        <f t="shared" si="28"/>
        <v/>
      </c>
      <c r="AA27" s="40" t="str">
        <f t="shared" si="29"/>
        <v/>
      </c>
      <c r="AB27" s="40" t="str">
        <f t="shared" si="30"/>
        <v/>
      </c>
      <c r="AC27" s="40" t="str">
        <f t="shared" si="31"/>
        <v/>
      </c>
      <c r="AD27" s="40" t="str">
        <f t="shared" si="32"/>
        <v/>
      </c>
      <c r="AE27" s="40" t="str">
        <f t="shared" si="33"/>
        <v/>
      </c>
      <c r="AF27" s="40" t="str">
        <f t="shared" si="34"/>
        <v/>
      </c>
      <c r="AG27" s="40" t="str">
        <f t="shared" si="35"/>
        <v/>
      </c>
      <c r="AH27" s="96"/>
      <c r="AI27" s="96"/>
      <c r="AJ27" s="96"/>
      <c r="AK27" s="96"/>
      <c r="AL27" s="96"/>
      <c r="AM27" s="96"/>
      <c r="AN27" s="96"/>
    </row>
    <row r="28" spans="2:40" ht="42" customHeight="1">
      <c r="B28" s="32"/>
      <c r="C28" s="33"/>
      <c r="D28" s="100"/>
      <c r="E28" s="101"/>
      <c r="F28" s="73"/>
      <c r="G28" s="36"/>
      <c r="H28" s="36"/>
      <c r="I28" s="37" t="str">
        <f t="shared" si="22"/>
        <v/>
      </c>
      <c r="J28" s="74"/>
      <c r="K28" s="76"/>
      <c r="L28" s="76"/>
      <c r="M28" s="98"/>
      <c r="N28" s="76"/>
      <c r="O28" s="15"/>
      <c r="P28" s="99"/>
      <c r="Q28" s="99"/>
      <c r="R28" s="99"/>
      <c r="S28" s="99"/>
      <c r="T28" s="99"/>
      <c r="U28" s="40" t="str">
        <f t="shared" si="23"/>
        <v/>
      </c>
      <c r="V28" s="40" t="str">
        <f t="shared" si="24"/>
        <v/>
      </c>
      <c r="W28" s="40" t="str">
        <f t="shared" si="25"/>
        <v/>
      </c>
      <c r="X28" s="40" t="str">
        <f t="shared" si="26"/>
        <v/>
      </c>
      <c r="Y28" s="40" t="str">
        <f t="shared" si="27"/>
        <v/>
      </c>
      <c r="Z28" s="40" t="str">
        <f t="shared" si="28"/>
        <v/>
      </c>
      <c r="AA28" s="40" t="str">
        <f t="shared" si="29"/>
        <v/>
      </c>
      <c r="AB28" s="40" t="str">
        <f t="shared" si="30"/>
        <v/>
      </c>
      <c r="AC28" s="40" t="str">
        <f t="shared" si="31"/>
        <v/>
      </c>
      <c r="AD28" s="40" t="str">
        <f t="shared" si="32"/>
        <v/>
      </c>
      <c r="AE28" s="40" t="str">
        <f t="shared" si="33"/>
        <v/>
      </c>
      <c r="AF28" s="40" t="str">
        <f t="shared" si="34"/>
        <v/>
      </c>
      <c r="AG28" s="40" t="str">
        <f t="shared" si="35"/>
        <v/>
      </c>
      <c r="AH28" s="96"/>
      <c r="AI28" s="96"/>
      <c r="AJ28" s="96"/>
      <c r="AK28" s="96"/>
      <c r="AL28" s="96"/>
      <c r="AM28" s="96"/>
      <c r="AN28" s="96"/>
    </row>
    <row r="29" spans="2:40" ht="42" customHeight="1">
      <c r="B29" s="32"/>
      <c r="C29" s="33"/>
      <c r="D29" s="100"/>
      <c r="E29" s="101"/>
      <c r="F29" s="73"/>
      <c r="G29" s="36"/>
      <c r="H29" s="36"/>
      <c r="I29" s="37" t="str">
        <f t="shared" si="22"/>
        <v/>
      </c>
      <c r="J29" s="74"/>
      <c r="K29" s="76"/>
      <c r="L29" s="76"/>
      <c r="M29" s="98"/>
      <c r="N29" s="76"/>
      <c r="O29" s="15"/>
      <c r="P29" s="99"/>
      <c r="Q29" s="99"/>
      <c r="R29" s="99"/>
      <c r="S29" s="99"/>
      <c r="T29" s="99"/>
      <c r="U29" s="40" t="str">
        <f t="shared" si="23"/>
        <v/>
      </c>
      <c r="V29" s="40" t="str">
        <f t="shared" si="24"/>
        <v/>
      </c>
      <c r="W29" s="40" t="str">
        <f t="shared" si="25"/>
        <v/>
      </c>
      <c r="X29" s="40" t="str">
        <f t="shared" si="26"/>
        <v/>
      </c>
      <c r="Y29" s="40" t="str">
        <f t="shared" si="27"/>
        <v/>
      </c>
      <c r="Z29" s="40" t="str">
        <f t="shared" si="28"/>
        <v/>
      </c>
      <c r="AA29" s="40" t="str">
        <f t="shared" si="29"/>
        <v/>
      </c>
      <c r="AB29" s="40" t="str">
        <f t="shared" si="30"/>
        <v/>
      </c>
      <c r="AC29" s="40" t="str">
        <f t="shared" si="31"/>
        <v/>
      </c>
      <c r="AD29" s="40" t="str">
        <f t="shared" si="32"/>
        <v/>
      </c>
      <c r="AE29" s="40" t="str">
        <f t="shared" si="33"/>
        <v/>
      </c>
      <c r="AF29" s="40" t="str">
        <f t="shared" si="34"/>
        <v/>
      </c>
      <c r="AG29" s="40" t="str">
        <f t="shared" si="35"/>
        <v/>
      </c>
      <c r="AH29" s="96"/>
      <c r="AI29" s="96"/>
      <c r="AJ29" s="96"/>
      <c r="AK29" s="96"/>
      <c r="AL29" s="96"/>
      <c r="AM29" s="96"/>
      <c r="AN29" s="96"/>
    </row>
    <row r="30" spans="2:40" ht="42" customHeight="1">
      <c r="B30" s="32"/>
      <c r="C30" s="33"/>
      <c r="D30" s="100"/>
      <c r="E30" s="101"/>
      <c r="F30" s="73"/>
      <c r="G30" s="36"/>
      <c r="H30" s="36"/>
      <c r="I30" s="37" t="str">
        <f t="shared" si="22"/>
        <v/>
      </c>
      <c r="J30" s="74"/>
      <c r="K30" s="76"/>
      <c r="L30" s="76"/>
      <c r="M30" s="98"/>
      <c r="N30" s="76"/>
      <c r="O30" s="15"/>
      <c r="P30" s="99"/>
      <c r="Q30" s="99"/>
      <c r="R30" s="99"/>
      <c r="S30" s="99"/>
      <c r="T30" s="99"/>
      <c r="U30" s="40" t="str">
        <f t="shared" si="23"/>
        <v/>
      </c>
      <c r="V30" s="40" t="str">
        <f t="shared" si="24"/>
        <v/>
      </c>
      <c r="W30" s="40" t="str">
        <f t="shared" si="25"/>
        <v/>
      </c>
      <c r="X30" s="40" t="str">
        <f t="shared" si="26"/>
        <v/>
      </c>
      <c r="Y30" s="40" t="str">
        <f t="shared" si="27"/>
        <v/>
      </c>
      <c r="Z30" s="40" t="str">
        <f t="shared" si="28"/>
        <v/>
      </c>
      <c r="AA30" s="40" t="str">
        <f t="shared" si="29"/>
        <v/>
      </c>
      <c r="AB30" s="40" t="str">
        <f t="shared" si="30"/>
        <v/>
      </c>
      <c r="AC30" s="40" t="str">
        <f t="shared" si="31"/>
        <v/>
      </c>
      <c r="AD30" s="40" t="str">
        <f t="shared" si="32"/>
        <v/>
      </c>
      <c r="AE30" s="40" t="str">
        <f t="shared" si="33"/>
        <v/>
      </c>
      <c r="AF30" s="40" t="str">
        <f t="shared" si="34"/>
        <v/>
      </c>
      <c r="AG30" s="40" t="str">
        <f t="shared" si="35"/>
        <v/>
      </c>
      <c r="AH30" s="96"/>
      <c r="AI30" s="96"/>
      <c r="AJ30" s="96"/>
      <c r="AK30" s="96"/>
      <c r="AL30" s="96"/>
      <c r="AM30" s="96"/>
      <c r="AN30" s="96"/>
    </row>
    <row r="31" spans="2:40" ht="42" customHeight="1">
      <c r="B31" s="32"/>
      <c r="C31" s="33"/>
      <c r="D31" s="100"/>
      <c r="E31" s="101"/>
      <c r="F31" s="73"/>
      <c r="G31" s="36"/>
      <c r="H31" s="36"/>
      <c r="I31" s="37" t="str">
        <f t="shared" si="22"/>
        <v/>
      </c>
      <c r="J31" s="74"/>
      <c r="K31" s="76"/>
      <c r="L31" s="76"/>
      <c r="M31" s="98"/>
      <c r="N31" s="76"/>
      <c r="O31" s="15"/>
      <c r="P31" s="99"/>
      <c r="Q31" s="99"/>
      <c r="R31" s="99"/>
      <c r="S31" s="99"/>
      <c r="T31" s="99"/>
      <c r="U31" s="40" t="str">
        <f t="shared" si="23"/>
        <v/>
      </c>
      <c r="V31" s="40" t="str">
        <f t="shared" si="24"/>
        <v/>
      </c>
      <c r="W31" s="40" t="str">
        <f t="shared" si="25"/>
        <v/>
      </c>
      <c r="X31" s="40" t="str">
        <f t="shared" si="26"/>
        <v/>
      </c>
      <c r="Y31" s="40" t="str">
        <f t="shared" si="27"/>
        <v/>
      </c>
      <c r="Z31" s="40" t="str">
        <f t="shared" si="28"/>
        <v/>
      </c>
      <c r="AA31" s="40" t="str">
        <f t="shared" si="29"/>
        <v/>
      </c>
      <c r="AB31" s="40" t="str">
        <f t="shared" si="30"/>
        <v/>
      </c>
      <c r="AC31" s="40" t="str">
        <f t="shared" si="31"/>
        <v/>
      </c>
      <c r="AD31" s="40" t="str">
        <f t="shared" si="32"/>
        <v/>
      </c>
      <c r="AE31" s="40" t="str">
        <f t="shared" si="33"/>
        <v/>
      </c>
      <c r="AF31" s="40" t="str">
        <f t="shared" si="34"/>
        <v/>
      </c>
      <c r="AG31" s="40" t="str">
        <f t="shared" si="35"/>
        <v/>
      </c>
      <c r="AH31" s="96"/>
      <c r="AI31" s="96"/>
      <c r="AJ31" s="96"/>
      <c r="AK31" s="96"/>
      <c r="AL31" s="96"/>
      <c r="AM31" s="96"/>
      <c r="AN31" s="96"/>
    </row>
    <row r="32" spans="2:40" ht="42" customHeight="1">
      <c r="B32" s="32"/>
      <c r="C32" s="33"/>
      <c r="D32" s="100"/>
      <c r="E32" s="101"/>
      <c r="F32" s="73"/>
      <c r="G32" s="36"/>
      <c r="H32" s="36"/>
      <c r="I32" s="37" t="str">
        <f t="shared" si="22"/>
        <v/>
      </c>
      <c r="J32" s="74"/>
      <c r="K32" s="76"/>
      <c r="L32" s="76"/>
      <c r="M32" s="98"/>
      <c r="N32" s="76"/>
      <c r="O32" s="15"/>
      <c r="P32" s="99"/>
      <c r="Q32" s="99"/>
      <c r="R32" s="99"/>
      <c r="S32" s="99"/>
      <c r="T32" s="99"/>
      <c r="U32" s="40" t="str">
        <f t="shared" si="23"/>
        <v/>
      </c>
      <c r="V32" s="40" t="str">
        <f t="shared" si="24"/>
        <v/>
      </c>
      <c r="W32" s="40" t="str">
        <f t="shared" si="25"/>
        <v/>
      </c>
      <c r="X32" s="40" t="str">
        <f t="shared" si="26"/>
        <v/>
      </c>
      <c r="Y32" s="40" t="str">
        <f t="shared" si="27"/>
        <v/>
      </c>
      <c r="Z32" s="40" t="str">
        <f t="shared" si="28"/>
        <v/>
      </c>
      <c r="AA32" s="40" t="str">
        <f t="shared" si="29"/>
        <v/>
      </c>
      <c r="AB32" s="40" t="str">
        <f t="shared" si="30"/>
        <v/>
      </c>
      <c r="AC32" s="40" t="str">
        <f t="shared" si="31"/>
        <v/>
      </c>
      <c r="AD32" s="40" t="str">
        <f t="shared" si="32"/>
        <v/>
      </c>
      <c r="AE32" s="40" t="str">
        <f t="shared" si="33"/>
        <v/>
      </c>
      <c r="AF32" s="40" t="str">
        <f t="shared" si="34"/>
        <v/>
      </c>
      <c r="AG32" s="40" t="str">
        <f t="shared" si="35"/>
        <v/>
      </c>
      <c r="AH32" s="96"/>
      <c r="AI32" s="96"/>
      <c r="AJ32" s="96"/>
      <c r="AK32" s="96"/>
      <c r="AL32" s="96"/>
      <c r="AM32" s="96"/>
      <c r="AN32" s="96"/>
    </row>
    <row r="33" spans="2:40" ht="42" customHeight="1">
      <c r="B33" s="102"/>
      <c r="C33" s="33"/>
      <c r="D33" s="34"/>
      <c r="E33" s="34"/>
      <c r="F33" s="73"/>
      <c r="G33" s="36"/>
      <c r="H33" s="36"/>
      <c r="I33" s="37" t="str">
        <f t="shared" ref="I33:I96" si="36">IF(H33="-","-",IF(H33&lt;=0,"",H33+2))</f>
        <v/>
      </c>
      <c r="J33" s="74"/>
      <c r="K33" s="75"/>
      <c r="L33" s="75"/>
      <c r="M33" s="98"/>
      <c r="N33" s="76"/>
      <c r="O33" s="15"/>
      <c r="P33" s="99"/>
      <c r="Q33" s="99"/>
      <c r="R33" s="99"/>
      <c r="S33" s="99"/>
      <c r="T33" s="99"/>
      <c r="U33" s="40" t="str">
        <f t="shared" si="23"/>
        <v/>
      </c>
      <c r="V33" s="40" t="str">
        <f t="shared" si="24"/>
        <v/>
      </c>
      <c r="W33" s="40" t="str">
        <f t="shared" si="25"/>
        <v/>
      </c>
      <c r="X33" s="40" t="str">
        <f t="shared" si="26"/>
        <v/>
      </c>
      <c r="Y33" s="40" t="str">
        <f t="shared" si="27"/>
        <v/>
      </c>
      <c r="Z33" s="40" t="str">
        <f t="shared" si="28"/>
        <v/>
      </c>
      <c r="AA33" s="40" t="str">
        <f t="shared" si="29"/>
        <v/>
      </c>
      <c r="AB33" s="40" t="str">
        <f t="shared" si="30"/>
        <v/>
      </c>
      <c r="AC33" s="40" t="str">
        <f t="shared" si="31"/>
        <v/>
      </c>
      <c r="AD33" s="40" t="str">
        <f t="shared" si="32"/>
        <v/>
      </c>
      <c r="AE33" s="40" t="str">
        <f t="shared" si="33"/>
        <v/>
      </c>
      <c r="AF33" s="40" t="str">
        <f t="shared" si="34"/>
        <v/>
      </c>
      <c r="AG33" s="40" t="str">
        <f t="shared" si="35"/>
        <v/>
      </c>
      <c r="AH33" s="96"/>
      <c r="AI33" s="96"/>
      <c r="AJ33" s="96"/>
      <c r="AK33" s="96"/>
      <c r="AL33" s="96"/>
      <c r="AM33" s="96"/>
      <c r="AN33" s="96"/>
    </row>
    <row r="34" spans="2:40" ht="42" customHeight="1">
      <c r="B34" s="102"/>
      <c r="C34" s="33"/>
      <c r="D34" s="34"/>
      <c r="E34" s="34"/>
      <c r="F34" s="73"/>
      <c r="G34" s="36"/>
      <c r="H34" s="36"/>
      <c r="I34" s="37" t="str">
        <f t="shared" si="36"/>
        <v/>
      </c>
      <c r="J34" s="74"/>
      <c r="K34" s="75"/>
      <c r="L34" s="75"/>
      <c r="M34" s="98"/>
      <c r="N34" s="76"/>
      <c r="O34" s="15"/>
      <c r="P34" s="99"/>
      <c r="Q34" s="99"/>
      <c r="R34" s="99"/>
      <c r="S34" s="99"/>
      <c r="T34" s="99"/>
      <c r="U34" s="40" t="str">
        <f t="shared" si="23"/>
        <v/>
      </c>
      <c r="V34" s="40" t="str">
        <f t="shared" si="24"/>
        <v/>
      </c>
      <c r="W34" s="40" t="str">
        <f t="shared" si="25"/>
        <v/>
      </c>
      <c r="X34" s="40" t="str">
        <f t="shared" si="26"/>
        <v/>
      </c>
      <c r="Y34" s="40" t="str">
        <f t="shared" si="27"/>
        <v/>
      </c>
      <c r="Z34" s="40" t="str">
        <f t="shared" si="28"/>
        <v/>
      </c>
      <c r="AA34" s="40" t="str">
        <f t="shared" si="29"/>
        <v/>
      </c>
      <c r="AB34" s="40" t="str">
        <f t="shared" si="30"/>
        <v/>
      </c>
      <c r="AC34" s="40" t="str">
        <f t="shared" si="31"/>
        <v/>
      </c>
      <c r="AD34" s="40" t="str">
        <f t="shared" si="32"/>
        <v/>
      </c>
      <c r="AE34" s="40" t="str">
        <f t="shared" si="33"/>
        <v/>
      </c>
      <c r="AF34" s="40" t="str">
        <f t="shared" si="34"/>
        <v/>
      </c>
      <c r="AG34" s="40" t="str">
        <f t="shared" si="35"/>
        <v/>
      </c>
      <c r="AH34" s="96"/>
      <c r="AI34" s="96"/>
      <c r="AJ34" s="96"/>
      <c r="AK34" s="96"/>
      <c r="AL34" s="96"/>
      <c r="AM34" s="96"/>
      <c r="AN34" s="96"/>
    </row>
    <row r="35" spans="2:40" ht="42" customHeight="1">
      <c r="B35" s="102"/>
      <c r="C35" s="33"/>
      <c r="D35" s="34"/>
      <c r="E35" s="34"/>
      <c r="F35" s="73"/>
      <c r="G35" s="36"/>
      <c r="H35" s="36"/>
      <c r="I35" s="37" t="str">
        <f t="shared" si="36"/>
        <v/>
      </c>
      <c r="J35" s="74"/>
      <c r="K35" s="75"/>
      <c r="L35" s="75"/>
      <c r="M35" s="98"/>
      <c r="N35" s="76"/>
      <c r="O35" s="15"/>
      <c r="P35" s="99"/>
      <c r="Q35" s="99"/>
      <c r="R35" s="99"/>
      <c r="S35" s="99"/>
      <c r="T35" s="99"/>
      <c r="U35" s="40" t="str">
        <f t="shared" si="23"/>
        <v/>
      </c>
      <c r="V35" s="40" t="str">
        <f t="shared" si="24"/>
        <v/>
      </c>
      <c r="W35" s="40" t="str">
        <f t="shared" si="25"/>
        <v/>
      </c>
      <c r="X35" s="40" t="str">
        <f t="shared" si="26"/>
        <v/>
      </c>
      <c r="Y35" s="40" t="str">
        <f t="shared" si="27"/>
        <v/>
      </c>
      <c r="Z35" s="40" t="str">
        <f t="shared" si="28"/>
        <v/>
      </c>
      <c r="AA35" s="40" t="str">
        <f t="shared" si="29"/>
        <v/>
      </c>
      <c r="AB35" s="40" t="str">
        <f t="shared" si="30"/>
        <v/>
      </c>
      <c r="AC35" s="40" t="str">
        <f t="shared" si="31"/>
        <v/>
      </c>
      <c r="AD35" s="40" t="str">
        <f t="shared" si="32"/>
        <v/>
      </c>
      <c r="AE35" s="40" t="str">
        <f t="shared" si="33"/>
        <v/>
      </c>
      <c r="AF35" s="40" t="str">
        <f t="shared" si="34"/>
        <v/>
      </c>
      <c r="AG35" s="40" t="str">
        <f t="shared" si="35"/>
        <v/>
      </c>
      <c r="AH35" s="96"/>
      <c r="AI35" s="96"/>
      <c r="AJ35" s="96"/>
      <c r="AK35" s="96"/>
      <c r="AL35" s="96"/>
      <c r="AM35" s="96"/>
      <c r="AN35" s="96"/>
    </row>
    <row r="36" spans="2:40" ht="42" customHeight="1">
      <c r="B36" s="102"/>
      <c r="C36" s="33"/>
      <c r="D36" s="34"/>
      <c r="E36" s="34"/>
      <c r="F36" s="73"/>
      <c r="G36" s="36"/>
      <c r="H36" s="36"/>
      <c r="I36" s="37" t="str">
        <f t="shared" si="36"/>
        <v/>
      </c>
      <c r="J36" s="74"/>
      <c r="K36" s="75"/>
      <c r="L36" s="75"/>
      <c r="M36" s="98"/>
      <c r="N36" s="76"/>
      <c r="O36" s="15"/>
      <c r="P36" s="99"/>
      <c r="Q36" s="99"/>
      <c r="R36" s="99"/>
      <c r="S36" s="99"/>
      <c r="T36" s="99"/>
      <c r="U36" s="40" t="str">
        <f t="shared" si="23"/>
        <v/>
      </c>
      <c r="V36" s="40" t="str">
        <f t="shared" si="24"/>
        <v/>
      </c>
      <c r="W36" s="40" t="str">
        <f t="shared" si="25"/>
        <v/>
      </c>
      <c r="X36" s="40" t="str">
        <f t="shared" si="26"/>
        <v/>
      </c>
      <c r="Y36" s="40" t="str">
        <f t="shared" si="27"/>
        <v/>
      </c>
      <c r="Z36" s="40" t="str">
        <f t="shared" si="28"/>
        <v/>
      </c>
      <c r="AA36" s="40" t="str">
        <f t="shared" si="29"/>
        <v/>
      </c>
      <c r="AB36" s="40" t="str">
        <f t="shared" si="30"/>
        <v/>
      </c>
      <c r="AC36" s="40" t="str">
        <f t="shared" si="31"/>
        <v/>
      </c>
      <c r="AD36" s="40" t="str">
        <f t="shared" si="32"/>
        <v/>
      </c>
      <c r="AE36" s="40" t="str">
        <f t="shared" si="33"/>
        <v/>
      </c>
      <c r="AF36" s="40" t="str">
        <f t="shared" si="34"/>
        <v/>
      </c>
      <c r="AG36" s="40" t="str">
        <f t="shared" si="35"/>
        <v/>
      </c>
      <c r="AH36" s="96"/>
      <c r="AI36" s="96"/>
      <c r="AJ36" s="96"/>
      <c r="AK36" s="96"/>
      <c r="AL36" s="96"/>
      <c r="AM36" s="96"/>
      <c r="AN36" s="96"/>
    </row>
    <row r="37" spans="2:40" ht="42" customHeight="1">
      <c r="B37" s="102"/>
      <c r="C37" s="33"/>
      <c r="D37" s="34"/>
      <c r="E37" s="34"/>
      <c r="F37" s="73"/>
      <c r="G37" s="36"/>
      <c r="H37" s="36"/>
      <c r="I37" s="37" t="str">
        <f t="shared" si="36"/>
        <v/>
      </c>
      <c r="J37" s="74"/>
      <c r="K37" s="75"/>
      <c r="L37" s="75"/>
      <c r="M37" s="98"/>
      <c r="N37" s="76"/>
      <c r="O37" s="15"/>
      <c r="P37" s="99"/>
      <c r="Q37" s="99"/>
      <c r="R37" s="99"/>
      <c r="S37" s="99"/>
      <c r="T37" s="99"/>
      <c r="U37" s="40" t="str">
        <f t="shared" si="23"/>
        <v/>
      </c>
      <c r="V37" s="40" t="str">
        <f t="shared" si="24"/>
        <v/>
      </c>
      <c r="W37" s="40" t="str">
        <f t="shared" si="25"/>
        <v/>
      </c>
      <c r="X37" s="40" t="str">
        <f t="shared" si="26"/>
        <v/>
      </c>
      <c r="Y37" s="40" t="str">
        <f t="shared" si="27"/>
        <v/>
      </c>
      <c r="Z37" s="40" t="str">
        <f t="shared" si="28"/>
        <v/>
      </c>
      <c r="AA37" s="40" t="str">
        <f t="shared" si="29"/>
        <v/>
      </c>
      <c r="AB37" s="40" t="str">
        <f t="shared" si="30"/>
        <v/>
      </c>
      <c r="AC37" s="40" t="str">
        <f t="shared" si="31"/>
        <v/>
      </c>
      <c r="AD37" s="40" t="str">
        <f t="shared" si="32"/>
        <v/>
      </c>
      <c r="AE37" s="40" t="str">
        <f t="shared" si="33"/>
        <v/>
      </c>
      <c r="AF37" s="40" t="str">
        <f t="shared" si="34"/>
        <v/>
      </c>
      <c r="AG37" s="40" t="str">
        <f t="shared" si="35"/>
        <v/>
      </c>
      <c r="AH37" s="96"/>
      <c r="AI37" s="96"/>
      <c r="AJ37" s="96"/>
      <c r="AK37" s="96"/>
      <c r="AL37" s="96"/>
      <c r="AM37" s="96"/>
      <c r="AN37" s="96"/>
    </row>
    <row r="38" spans="2:40" ht="42" customHeight="1">
      <c r="B38" s="102"/>
      <c r="C38" s="33"/>
      <c r="D38" s="34"/>
      <c r="E38" s="34"/>
      <c r="F38" s="73"/>
      <c r="G38" s="36"/>
      <c r="H38" s="36"/>
      <c r="I38" s="37" t="str">
        <f t="shared" si="36"/>
        <v/>
      </c>
      <c r="J38" s="74"/>
      <c r="K38" s="75"/>
      <c r="L38" s="75"/>
      <c r="M38" s="98"/>
      <c r="N38" s="76"/>
      <c r="O38" s="15"/>
      <c r="P38" s="99"/>
      <c r="Q38" s="99"/>
      <c r="R38" s="99"/>
      <c r="S38" s="99"/>
      <c r="T38" s="99"/>
      <c r="U38" s="40" t="str">
        <f t="shared" si="23"/>
        <v/>
      </c>
      <c r="V38" s="40" t="str">
        <f t="shared" si="24"/>
        <v/>
      </c>
      <c r="W38" s="40" t="str">
        <f t="shared" si="25"/>
        <v/>
      </c>
      <c r="X38" s="40" t="str">
        <f t="shared" si="26"/>
        <v/>
      </c>
      <c r="Y38" s="40" t="str">
        <f t="shared" si="27"/>
        <v/>
      </c>
      <c r="Z38" s="40" t="str">
        <f t="shared" si="28"/>
        <v/>
      </c>
      <c r="AA38" s="40" t="str">
        <f t="shared" si="29"/>
        <v/>
      </c>
      <c r="AB38" s="40" t="str">
        <f t="shared" si="30"/>
        <v/>
      </c>
      <c r="AC38" s="40" t="str">
        <f t="shared" si="31"/>
        <v/>
      </c>
      <c r="AD38" s="40" t="str">
        <f t="shared" si="32"/>
        <v/>
      </c>
      <c r="AE38" s="40" t="str">
        <f t="shared" si="33"/>
        <v/>
      </c>
      <c r="AF38" s="40" t="str">
        <f t="shared" si="34"/>
        <v/>
      </c>
      <c r="AG38" s="40" t="str">
        <f t="shared" si="35"/>
        <v/>
      </c>
      <c r="AH38" s="96"/>
      <c r="AI38" s="96"/>
      <c r="AJ38" s="96"/>
      <c r="AK38" s="96"/>
      <c r="AL38" s="96"/>
      <c r="AM38" s="96"/>
      <c r="AN38" s="96"/>
    </row>
    <row r="39" spans="2:40" ht="42" customHeight="1">
      <c r="B39" s="102"/>
      <c r="C39" s="33"/>
      <c r="D39" s="34"/>
      <c r="E39" s="34"/>
      <c r="F39" s="73"/>
      <c r="G39" s="36"/>
      <c r="H39" s="36"/>
      <c r="I39" s="37" t="str">
        <f t="shared" si="36"/>
        <v/>
      </c>
      <c r="J39" s="74"/>
      <c r="K39" s="75"/>
      <c r="L39" s="75"/>
      <c r="M39" s="98"/>
      <c r="N39" s="76"/>
      <c r="O39" s="15"/>
      <c r="P39" s="99"/>
      <c r="Q39" s="99"/>
      <c r="R39" s="99"/>
      <c r="S39" s="99"/>
      <c r="T39" s="99"/>
      <c r="U39" s="40" t="str">
        <f t="shared" si="23"/>
        <v/>
      </c>
      <c r="V39" s="40" t="str">
        <f t="shared" si="24"/>
        <v/>
      </c>
      <c r="W39" s="40" t="str">
        <f t="shared" si="25"/>
        <v/>
      </c>
      <c r="X39" s="40" t="str">
        <f t="shared" si="26"/>
        <v/>
      </c>
      <c r="Y39" s="40" t="str">
        <f t="shared" si="27"/>
        <v/>
      </c>
      <c r="Z39" s="40" t="str">
        <f t="shared" si="28"/>
        <v/>
      </c>
      <c r="AA39" s="40" t="str">
        <f t="shared" si="29"/>
        <v/>
      </c>
      <c r="AB39" s="40" t="str">
        <f t="shared" si="30"/>
        <v/>
      </c>
      <c r="AC39" s="40" t="str">
        <f t="shared" si="31"/>
        <v/>
      </c>
      <c r="AD39" s="40" t="str">
        <f t="shared" si="32"/>
        <v/>
      </c>
      <c r="AE39" s="40" t="str">
        <f t="shared" si="33"/>
        <v/>
      </c>
      <c r="AF39" s="40" t="str">
        <f t="shared" si="34"/>
        <v/>
      </c>
      <c r="AG39" s="40" t="str">
        <f t="shared" si="35"/>
        <v/>
      </c>
      <c r="AH39" s="96"/>
      <c r="AI39" s="96"/>
      <c r="AJ39" s="96"/>
      <c r="AK39" s="96"/>
      <c r="AL39" s="96"/>
      <c r="AM39" s="96"/>
      <c r="AN39" s="96"/>
    </row>
    <row r="40" spans="2:40" ht="42" customHeight="1">
      <c r="B40" s="102"/>
      <c r="C40" s="33"/>
      <c r="D40" s="34"/>
      <c r="E40" s="34"/>
      <c r="F40" s="73"/>
      <c r="G40" s="36"/>
      <c r="H40" s="36"/>
      <c r="I40" s="37" t="str">
        <f t="shared" si="36"/>
        <v/>
      </c>
      <c r="J40" s="74"/>
      <c r="K40" s="75"/>
      <c r="L40" s="75"/>
      <c r="M40" s="98"/>
      <c r="N40" s="76"/>
      <c r="O40" s="15"/>
      <c r="P40" s="99"/>
      <c r="Q40" s="99"/>
      <c r="R40" s="99"/>
      <c r="S40" s="99"/>
      <c r="T40" s="99"/>
      <c r="U40" s="40" t="str">
        <f t="shared" si="23"/>
        <v/>
      </c>
      <c r="V40" s="40" t="str">
        <f t="shared" si="24"/>
        <v/>
      </c>
      <c r="W40" s="40" t="str">
        <f t="shared" si="25"/>
        <v/>
      </c>
      <c r="X40" s="40" t="str">
        <f t="shared" si="26"/>
        <v/>
      </c>
      <c r="Y40" s="40" t="str">
        <f t="shared" si="27"/>
        <v/>
      </c>
      <c r="Z40" s="40" t="str">
        <f t="shared" si="28"/>
        <v/>
      </c>
      <c r="AA40" s="40" t="str">
        <f t="shared" si="29"/>
        <v/>
      </c>
      <c r="AB40" s="40" t="str">
        <f t="shared" si="30"/>
        <v/>
      </c>
      <c r="AC40" s="40" t="str">
        <f t="shared" si="31"/>
        <v/>
      </c>
      <c r="AD40" s="40" t="str">
        <f t="shared" si="32"/>
        <v/>
      </c>
      <c r="AE40" s="40" t="str">
        <f t="shared" si="33"/>
        <v/>
      </c>
      <c r="AF40" s="40" t="str">
        <f t="shared" si="34"/>
        <v/>
      </c>
      <c r="AG40" s="40" t="str">
        <f t="shared" si="35"/>
        <v/>
      </c>
      <c r="AH40" s="96"/>
      <c r="AI40" s="96"/>
      <c r="AJ40" s="96"/>
      <c r="AK40" s="96"/>
      <c r="AL40" s="96"/>
      <c r="AM40" s="96"/>
      <c r="AN40" s="96"/>
    </row>
    <row r="41" spans="2:40" ht="42" customHeight="1">
      <c r="B41" s="102"/>
      <c r="C41" s="33"/>
      <c r="D41" s="34"/>
      <c r="E41" s="34"/>
      <c r="F41" s="73"/>
      <c r="G41" s="36"/>
      <c r="H41" s="36"/>
      <c r="I41" s="37" t="str">
        <f t="shared" si="36"/>
        <v/>
      </c>
      <c r="J41" s="74"/>
      <c r="K41" s="75"/>
      <c r="L41" s="75"/>
      <c r="M41" s="98"/>
      <c r="N41" s="76"/>
      <c r="O41" s="15"/>
      <c r="P41" s="99"/>
      <c r="Q41" s="99"/>
      <c r="R41" s="99"/>
      <c r="S41" s="99"/>
      <c r="T41" s="99"/>
      <c r="U41" s="40" t="str">
        <f t="shared" si="23"/>
        <v/>
      </c>
      <c r="V41" s="40" t="str">
        <f t="shared" si="24"/>
        <v/>
      </c>
      <c r="W41" s="40" t="str">
        <f t="shared" si="25"/>
        <v/>
      </c>
      <c r="X41" s="40" t="str">
        <f t="shared" si="26"/>
        <v/>
      </c>
      <c r="Y41" s="40" t="str">
        <f t="shared" si="27"/>
        <v/>
      </c>
      <c r="Z41" s="40" t="str">
        <f t="shared" si="28"/>
        <v/>
      </c>
      <c r="AA41" s="40" t="str">
        <f t="shared" si="29"/>
        <v/>
      </c>
      <c r="AB41" s="40" t="str">
        <f t="shared" si="30"/>
        <v/>
      </c>
      <c r="AC41" s="40" t="str">
        <f t="shared" si="31"/>
        <v/>
      </c>
      <c r="AD41" s="40" t="str">
        <f t="shared" si="32"/>
        <v/>
      </c>
      <c r="AE41" s="40" t="str">
        <f t="shared" si="33"/>
        <v/>
      </c>
      <c r="AF41" s="40" t="str">
        <f t="shared" si="34"/>
        <v/>
      </c>
      <c r="AG41" s="40" t="str">
        <f t="shared" si="35"/>
        <v/>
      </c>
      <c r="AH41" s="96"/>
      <c r="AI41" s="96"/>
      <c r="AJ41" s="96"/>
      <c r="AK41" s="96"/>
      <c r="AL41" s="96"/>
      <c r="AM41" s="96"/>
      <c r="AN41" s="96"/>
    </row>
    <row r="42" spans="2:40" ht="42" customHeight="1">
      <c r="B42" s="102"/>
      <c r="C42" s="33"/>
      <c r="D42" s="34"/>
      <c r="E42" s="34"/>
      <c r="F42" s="73"/>
      <c r="G42" s="36"/>
      <c r="H42" s="36"/>
      <c r="I42" s="37" t="str">
        <f t="shared" si="36"/>
        <v/>
      </c>
      <c r="J42" s="74"/>
      <c r="K42" s="75"/>
      <c r="L42" s="75"/>
      <c r="M42" s="98"/>
      <c r="N42" s="76"/>
      <c r="O42" s="15"/>
      <c r="P42" s="99"/>
      <c r="Q42" s="99"/>
      <c r="R42" s="99"/>
      <c r="S42" s="99"/>
      <c r="T42" s="99"/>
      <c r="U42" s="40" t="str">
        <f t="shared" si="23"/>
        <v/>
      </c>
      <c r="V42" s="40" t="str">
        <f t="shared" si="24"/>
        <v/>
      </c>
      <c r="W42" s="40" t="str">
        <f t="shared" si="25"/>
        <v/>
      </c>
      <c r="X42" s="40" t="str">
        <f t="shared" si="26"/>
        <v/>
      </c>
      <c r="Y42" s="40" t="str">
        <f t="shared" si="27"/>
        <v/>
      </c>
      <c r="Z42" s="40" t="str">
        <f t="shared" si="28"/>
        <v/>
      </c>
      <c r="AA42" s="40" t="str">
        <f t="shared" si="29"/>
        <v/>
      </c>
      <c r="AB42" s="40" t="str">
        <f t="shared" si="30"/>
        <v/>
      </c>
      <c r="AC42" s="40" t="str">
        <f t="shared" si="31"/>
        <v/>
      </c>
      <c r="AD42" s="40" t="str">
        <f t="shared" si="32"/>
        <v/>
      </c>
      <c r="AE42" s="40" t="str">
        <f t="shared" si="33"/>
        <v/>
      </c>
      <c r="AF42" s="40" t="str">
        <f t="shared" si="34"/>
        <v/>
      </c>
      <c r="AG42" s="40" t="str">
        <f t="shared" si="35"/>
        <v/>
      </c>
      <c r="AH42" s="96"/>
      <c r="AI42" s="96"/>
      <c r="AJ42" s="96"/>
      <c r="AK42" s="96"/>
      <c r="AL42" s="96"/>
      <c r="AM42" s="96"/>
      <c r="AN42" s="96"/>
    </row>
    <row r="43" spans="2:40" ht="42" customHeight="1">
      <c r="B43" s="102"/>
      <c r="C43" s="33"/>
      <c r="D43" s="34"/>
      <c r="E43" s="34"/>
      <c r="F43" s="73"/>
      <c r="G43" s="36"/>
      <c r="H43" s="36"/>
      <c r="I43" s="37" t="str">
        <f t="shared" si="36"/>
        <v/>
      </c>
      <c r="J43" s="74"/>
      <c r="K43" s="75"/>
      <c r="L43" s="75"/>
      <c r="M43" s="98"/>
      <c r="N43" s="76"/>
      <c r="O43" s="15"/>
      <c r="P43" s="99"/>
      <c r="Q43" s="99"/>
      <c r="R43" s="99"/>
      <c r="S43" s="99"/>
      <c r="T43" s="99"/>
      <c r="U43" s="40" t="str">
        <f t="shared" si="23"/>
        <v/>
      </c>
      <c r="V43" s="40" t="str">
        <f t="shared" si="24"/>
        <v/>
      </c>
      <c r="W43" s="40" t="str">
        <f t="shared" si="25"/>
        <v/>
      </c>
      <c r="X43" s="40" t="str">
        <f t="shared" si="26"/>
        <v/>
      </c>
      <c r="Y43" s="40" t="str">
        <f t="shared" si="27"/>
        <v/>
      </c>
      <c r="Z43" s="40" t="str">
        <f t="shared" si="28"/>
        <v/>
      </c>
      <c r="AA43" s="40" t="str">
        <f t="shared" si="29"/>
        <v/>
      </c>
      <c r="AB43" s="40" t="str">
        <f t="shared" si="30"/>
        <v/>
      </c>
      <c r="AC43" s="40" t="str">
        <f t="shared" si="31"/>
        <v/>
      </c>
      <c r="AD43" s="40" t="str">
        <f t="shared" si="32"/>
        <v/>
      </c>
      <c r="AE43" s="40" t="str">
        <f t="shared" si="33"/>
        <v/>
      </c>
      <c r="AF43" s="40" t="str">
        <f t="shared" si="34"/>
        <v/>
      </c>
      <c r="AG43" s="40" t="str">
        <f t="shared" si="35"/>
        <v/>
      </c>
      <c r="AH43" s="96"/>
      <c r="AI43" s="96"/>
      <c r="AJ43" s="96"/>
      <c r="AK43" s="96"/>
      <c r="AL43" s="96"/>
      <c r="AM43" s="96"/>
      <c r="AN43" s="96"/>
    </row>
    <row r="44" spans="2:40" ht="42" customHeight="1">
      <c r="B44" s="102"/>
      <c r="C44" s="33"/>
      <c r="D44" s="34"/>
      <c r="E44" s="34"/>
      <c r="F44" s="73"/>
      <c r="G44" s="36"/>
      <c r="H44" s="36"/>
      <c r="I44" s="37" t="str">
        <f t="shared" si="36"/>
        <v/>
      </c>
      <c r="J44" s="74"/>
      <c r="K44" s="75"/>
      <c r="L44" s="75"/>
      <c r="M44" s="98"/>
      <c r="N44" s="76"/>
      <c r="O44" s="15"/>
      <c r="P44" s="99"/>
      <c r="Q44" s="99"/>
      <c r="R44" s="99"/>
      <c r="S44" s="99"/>
      <c r="T44" s="99"/>
      <c r="U44" s="40" t="str">
        <f t="shared" si="23"/>
        <v/>
      </c>
      <c r="V44" s="40" t="str">
        <f t="shared" si="24"/>
        <v/>
      </c>
      <c r="W44" s="40" t="str">
        <f t="shared" si="25"/>
        <v/>
      </c>
      <c r="X44" s="40" t="str">
        <f t="shared" si="26"/>
        <v/>
      </c>
      <c r="Y44" s="40" t="str">
        <f t="shared" si="27"/>
        <v/>
      </c>
      <c r="Z44" s="40" t="str">
        <f t="shared" si="28"/>
        <v/>
      </c>
      <c r="AA44" s="40" t="str">
        <f t="shared" si="29"/>
        <v/>
      </c>
      <c r="AB44" s="40" t="str">
        <f t="shared" si="30"/>
        <v/>
      </c>
      <c r="AC44" s="40" t="str">
        <f t="shared" si="31"/>
        <v/>
      </c>
      <c r="AD44" s="40" t="str">
        <f t="shared" si="32"/>
        <v/>
      </c>
      <c r="AE44" s="40" t="str">
        <f t="shared" si="33"/>
        <v/>
      </c>
      <c r="AF44" s="40" t="str">
        <f t="shared" si="34"/>
        <v/>
      </c>
      <c r="AG44" s="40" t="str">
        <f t="shared" si="35"/>
        <v/>
      </c>
      <c r="AH44" s="96"/>
      <c r="AI44" s="96"/>
      <c r="AJ44" s="96"/>
      <c r="AK44" s="96"/>
      <c r="AL44" s="96"/>
      <c r="AM44" s="96"/>
      <c r="AN44" s="96"/>
    </row>
    <row r="45" spans="2:40" ht="42" customHeight="1">
      <c r="B45" s="102"/>
      <c r="C45" s="33"/>
      <c r="D45" s="34"/>
      <c r="E45" s="34"/>
      <c r="F45" s="73"/>
      <c r="G45" s="36"/>
      <c r="H45" s="36"/>
      <c r="I45" s="37" t="str">
        <f t="shared" si="36"/>
        <v/>
      </c>
      <c r="J45" s="74"/>
      <c r="K45" s="75"/>
      <c r="L45" s="75"/>
      <c r="M45" s="98"/>
      <c r="N45" s="76"/>
      <c r="O45" s="15"/>
      <c r="P45" s="99"/>
      <c r="Q45" s="99"/>
      <c r="R45" s="99"/>
      <c r="S45" s="99"/>
      <c r="T45" s="99"/>
      <c r="U45" s="40" t="str">
        <f t="shared" si="23"/>
        <v/>
      </c>
      <c r="V45" s="40" t="str">
        <f t="shared" si="24"/>
        <v/>
      </c>
      <c r="W45" s="40" t="str">
        <f t="shared" si="25"/>
        <v/>
      </c>
      <c r="X45" s="40" t="str">
        <f t="shared" si="26"/>
        <v/>
      </c>
      <c r="Y45" s="40" t="str">
        <f t="shared" si="27"/>
        <v/>
      </c>
      <c r="Z45" s="40" t="str">
        <f t="shared" si="28"/>
        <v/>
      </c>
      <c r="AA45" s="40" t="str">
        <f t="shared" si="29"/>
        <v/>
      </c>
      <c r="AB45" s="40" t="str">
        <f t="shared" si="30"/>
        <v/>
      </c>
      <c r="AC45" s="40" t="str">
        <f t="shared" si="31"/>
        <v/>
      </c>
      <c r="AD45" s="40" t="str">
        <f t="shared" si="32"/>
        <v/>
      </c>
      <c r="AE45" s="40" t="str">
        <f t="shared" si="33"/>
        <v/>
      </c>
      <c r="AF45" s="40" t="str">
        <f t="shared" si="34"/>
        <v/>
      </c>
      <c r="AG45" s="40" t="str">
        <f t="shared" si="35"/>
        <v/>
      </c>
      <c r="AH45" s="96"/>
      <c r="AI45" s="96"/>
      <c r="AJ45" s="96"/>
      <c r="AK45" s="96"/>
      <c r="AL45" s="96"/>
      <c r="AM45" s="96"/>
      <c r="AN45" s="96"/>
    </row>
    <row r="46" spans="2:40" ht="42" customHeight="1">
      <c r="B46" s="102"/>
      <c r="C46" s="33"/>
      <c r="D46" s="34"/>
      <c r="E46" s="34"/>
      <c r="F46" s="73"/>
      <c r="G46" s="36"/>
      <c r="H46" s="36"/>
      <c r="I46" s="37" t="str">
        <f t="shared" si="36"/>
        <v/>
      </c>
      <c r="J46" s="74"/>
      <c r="K46" s="75"/>
      <c r="L46" s="75"/>
      <c r="M46" s="98"/>
      <c r="N46" s="76"/>
      <c r="O46" s="15"/>
      <c r="P46" s="99"/>
      <c r="Q46" s="99"/>
      <c r="R46" s="99"/>
      <c r="S46" s="99"/>
      <c r="T46" s="99"/>
      <c r="U46" s="40" t="str">
        <f t="shared" si="23"/>
        <v/>
      </c>
      <c r="V46" s="40" t="str">
        <f t="shared" si="24"/>
        <v/>
      </c>
      <c r="W46" s="40" t="str">
        <f t="shared" si="25"/>
        <v/>
      </c>
      <c r="X46" s="40" t="str">
        <f t="shared" si="26"/>
        <v/>
      </c>
      <c r="Y46" s="40" t="str">
        <f t="shared" si="27"/>
        <v/>
      </c>
      <c r="Z46" s="40" t="str">
        <f t="shared" si="28"/>
        <v/>
      </c>
      <c r="AA46" s="40" t="str">
        <f t="shared" si="29"/>
        <v/>
      </c>
      <c r="AB46" s="40" t="str">
        <f t="shared" si="30"/>
        <v/>
      </c>
      <c r="AC46" s="40" t="str">
        <f t="shared" si="31"/>
        <v/>
      </c>
      <c r="AD46" s="40" t="str">
        <f t="shared" si="32"/>
        <v/>
      </c>
      <c r="AE46" s="40" t="str">
        <f t="shared" si="33"/>
        <v/>
      </c>
      <c r="AF46" s="40" t="str">
        <f t="shared" si="34"/>
        <v/>
      </c>
      <c r="AG46" s="40" t="str">
        <f t="shared" si="35"/>
        <v/>
      </c>
      <c r="AH46" s="96"/>
      <c r="AI46" s="96"/>
      <c r="AJ46" s="96"/>
      <c r="AK46" s="96"/>
      <c r="AL46" s="96"/>
      <c r="AM46" s="96"/>
      <c r="AN46" s="96"/>
    </row>
    <row r="47" spans="2:40" ht="42" customHeight="1">
      <c r="B47" s="102"/>
      <c r="C47" s="33"/>
      <c r="D47" s="34"/>
      <c r="E47" s="34"/>
      <c r="F47" s="73"/>
      <c r="G47" s="36"/>
      <c r="H47" s="36"/>
      <c r="I47" s="37" t="str">
        <f t="shared" si="36"/>
        <v/>
      </c>
      <c r="J47" s="74"/>
      <c r="K47" s="75"/>
      <c r="L47" s="75"/>
      <c r="M47" s="98"/>
      <c r="N47" s="76"/>
      <c r="O47" s="15"/>
      <c r="P47" s="99"/>
      <c r="Q47" s="99"/>
      <c r="R47" s="99"/>
      <c r="S47" s="99"/>
      <c r="T47" s="99"/>
      <c r="U47" s="40" t="str">
        <f t="shared" si="23"/>
        <v/>
      </c>
      <c r="V47" s="40" t="str">
        <f t="shared" si="24"/>
        <v/>
      </c>
      <c r="W47" s="40" t="str">
        <f t="shared" si="25"/>
        <v/>
      </c>
      <c r="X47" s="40" t="str">
        <f t="shared" si="26"/>
        <v/>
      </c>
      <c r="Y47" s="40" t="str">
        <f t="shared" si="27"/>
        <v/>
      </c>
      <c r="Z47" s="40" t="str">
        <f t="shared" si="28"/>
        <v/>
      </c>
      <c r="AA47" s="40" t="str">
        <f t="shared" si="29"/>
        <v/>
      </c>
      <c r="AB47" s="40" t="str">
        <f t="shared" si="30"/>
        <v/>
      </c>
      <c r="AC47" s="40" t="str">
        <f t="shared" si="31"/>
        <v/>
      </c>
      <c r="AD47" s="40" t="str">
        <f t="shared" si="32"/>
        <v/>
      </c>
      <c r="AE47" s="40" t="str">
        <f t="shared" si="33"/>
        <v/>
      </c>
      <c r="AF47" s="40" t="str">
        <f t="shared" si="34"/>
        <v/>
      </c>
      <c r="AG47" s="40" t="str">
        <f t="shared" si="35"/>
        <v/>
      </c>
      <c r="AH47" s="96"/>
      <c r="AI47" s="96"/>
      <c r="AJ47" s="96"/>
      <c r="AK47" s="96"/>
      <c r="AL47" s="96"/>
      <c r="AM47" s="96"/>
      <c r="AN47" s="96"/>
    </row>
    <row r="48" spans="2:40" ht="42" customHeight="1">
      <c r="B48" s="102"/>
      <c r="C48" s="33"/>
      <c r="D48" s="34"/>
      <c r="E48" s="34"/>
      <c r="F48" s="73"/>
      <c r="G48" s="36"/>
      <c r="H48" s="36"/>
      <c r="I48" s="37" t="str">
        <f t="shared" si="36"/>
        <v/>
      </c>
      <c r="J48" s="74"/>
      <c r="K48" s="75"/>
      <c r="L48" s="75"/>
      <c r="M48" s="98"/>
      <c r="N48" s="76"/>
      <c r="O48" s="15"/>
      <c r="P48" s="99"/>
      <c r="Q48" s="99"/>
      <c r="R48" s="99"/>
      <c r="S48" s="99"/>
      <c r="T48" s="99"/>
      <c r="U48" s="40" t="str">
        <f t="shared" si="23"/>
        <v/>
      </c>
      <c r="V48" s="40" t="str">
        <f t="shared" si="24"/>
        <v/>
      </c>
      <c r="W48" s="40" t="str">
        <f t="shared" si="25"/>
        <v/>
      </c>
      <c r="X48" s="40" t="str">
        <f t="shared" si="26"/>
        <v/>
      </c>
      <c r="Y48" s="40" t="str">
        <f t="shared" si="27"/>
        <v/>
      </c>
      <c r="Z48" s="40" t="str">
        <f t="shared" si="28"/>
        <v/>
      </c>
      <c r="AA48" s="40" t="str">
        <f t="shared" si="29"/>
        <v/>
      </c>
      <c r="AB48" s="40" t="str">
        <f t="shared" si="30"/>
        <v/>
      </c>
      <c r="AC48" s="40" t="str">
        <f t="shared" si="31"/>
        <v/>
      </c>
      <c r="AD48" s="40" t="str">
        <f t="shared" si="32"/>
        <v/>
      </c>
      <c r="AE48" s="40" t="str">
        <f t="shared" si="33"/>
        <v/>
      </c>
      <c r="AF48" s="40" t="str">
        <f t="shared" si="34"/>
        <v/>
      </c>
      <c r="AG48" s="40" t="str">
        <f t="shared" si="35"/>
        <v/>
      </c>
      <c r="AH48" s="96"/>
      <c r="AI48" s="96"/>
      <c r="AJ48" s="96"/>
      <c r="AK48" s="96"/>
      <c r="AL48" s="96"/>
      <c r="AM48" s="96"/>
      <c r="AN48" s="96"/>
    </row>
    <row r="49" spans="2:40" ht="42" customHeight="1">
      <c r="B49" s="102"/>
      <c r="C49" s="33"/>
      <c r="D49" s="34"/>
      <c r="E49" s="34"/>
      <c r="F49" s="73"/>
      <c r="G49" s="36"/>
      <c r="H49" s="36"/>
      <c r="I49" s="37" t="str">
        <f t="shared" si="36"/>
        <v/>
      </c>
      <c r="J49" s="74"/>
      <c r="K49" s="75"/>
      <c r="L49" s="75"/>
      <c r="M49" s="98"/>
      <c r="N49" s="76"/>
      <c r="O49" s="15"/>
      <c r="P49" s="99"/>
      <c r="Q49" s="99"/>
      <c r="R49" s="99"/>
      <c r="S49" s="99"/>
      <c r="T49" s="99"/>
      <c r="U49" s="40" t="str">
        <f t="shared" si="23"/>
        <v/>
      </c>
      <c r="V49" s="40" t="str">
        <f t="shared" si="24"/>
        <v/>
      </c>
      <c r="W49" s="40" t="str">
        <f t="shared" si="25"/>
        <v/>
      </c>
      <c r="X49" s="40" t="str">
        <f t="shared" si="26"/>
        <v/>
      </c>
      <c r="Y49" s="40" t="str">
        <f t="shared" si="27"/>
        <v/>
      </c>
      <c r="Z49" s="40" t="str">
        <f t="shared" si="28"/>
        <v/>
      </c>
      <c r="AA49" s="40" t="str">
        <f t="shared" si="29"/>
        <v/>
      </c>
      <c r="AB49" s="40" t="str">
        <f t="shared" si="30"/>
        <v/>
      </c>
      <c r="AC49" s="40" t="str">
        <f t="shared" si="31"/>
        <v/>
      </c>
      <c r="AD49" s="40" t="str">
        <f t="shared" si="32"/>
        <v/>
      </c>
      <c r="AE49" s="40" t="str">
        <f t="shared" si="33"/>
        <v/>
      </c>
      <c r="AF49" s="40" t="str">
        <f t="shared" si="34"/>
        <v/>
      </c>
      <c r="AG49" s="40" t="str">
        <f t="shared" si="35"/>
        <v/>
      </c>
      <c r="AH49" s="96"/>
      <c r="AI49" s="96"/>
      <c r="AJ49" s="96"/>
      <c r="AK49" s="96"/>
      <c r="AL49" s="96"/>
      <c r="AM49" s="96"/>
      <c r="AN49" s="96"/>
    </row>
    <row r="50" spans="2:40" ht="42" customHeight="1">
      <c r="B50" s="102"/>
      <c r="C50" s="33"/>
      <c r="D50" s="34"/>
      <c r="E50" s="34"/>
      <c r="F50" s="73"/>
      <c r="G50" s="36"/>
      <c r="H50" s="36"/>
      <c r="I50" s="37" t="str">
        <f t="shared" si="36"/>
        <v/>
      </c>
      <c r="J50" s="74"/>
      <c r="K50" s="75"/>
      <c r="L50" s="75"/>
      <c r="M50" s="98"/>
      <c r="N50" s="76"/>
      <c r="O50" s="15"/>
      <c r="P50" s="99"/>
      <c r="Q50" s="99"/>
      <c r="R50" s="99"/>
      <c r="S50" s="99"/>
      <c r="T50" s="99"/>
      <c r="U50" s="40" t="str">
        <f t="shared" si="23"/>
        <v/>
      </c>
      <c r="V50" s="40" t="str">
        <f t="shared" si="24"/>
        <v/>
      </c>
      <c r="W50" s="40" t="str">
        <f t="shared" si="25"/>
        <v/>
      </c>
      <c r="X50" s="40" t="str">
        <f t="shared" si="26"/>
        <v/>
      </c>
      <c r="Y50" s="40" t="str">
        <f t="shared" si="27"/>
        <v/>
      </c>
      <c r="Z50" s="40" t="str">
        <f t="shared" si="28"/>
        <v/>
      </c>
      <c r="AA50" s="40" t="str">
        <f t="shared" si="29"/>
        <v/>
      </c>
      <c r="AB50" s="40" t="str">
        <f t="shared" si="30"/>
        <v/>
      </c>
      <c r="AC50" s="40" t="str">
        <f t="shared" si="31"/>
        <v/>
      </c>
      <c r="AD50" s="40" t="str">
        <f t="shared" si="32"/>
        <v/>
      </c>
      <c r="AE50" s="40" t="str">
        <f t="shared" si="33"/>
        <v/>
      </c>
      <c r="AF50" s="40" t="str">
        <f t="shared" si="34"/>
        <v/>
      </c>
      <c r="AG50" s="40" t="str">
        <f t="shared" si="35"/>
        <v/>
      </c>
      <c r="AH50" s="96"/>
      <c r="AI50" s="96"/>
      <c r="AJ50" s="96"/>
      <c r="AK50" s="96"/>
      <c r="AL50" s="96"/>
      <c r="AM50" s="96"/>
      <c r="AN50" s="96"/>
    </row>
    <row r="51" spans="2:40" ht="42" customHeight="1">
      <c r="B51" s="102"/>
      <c r="C51" s="33"/>
      <c r="D51" s="34"/>
      <c r="E51" s="34"/>
      <c r="F51" s="73"/>
      <c r="G51" s="36"/>
      <c r="H51" s="36"/>
      <c r="I51" s="37" t="str">
        <f t="shared" si="36"/>
        <v/>
      </c>
      <c r="J51" s="74"/>
      <c r="K51" s="75"/>
      <c r="L51" s="75"/>
      <c r="M51" s="98"/>
      <c r="N51" s="76"/>
      <c r="O51" s="15"/>
      <c r="P51" s="99"/>
      <c r="Q51" s="99"/>
      <c r="R51" s="99"/>
      <c r="S51" s="99"/>
      <c r="T51" s="99"/>
      <c r="U51" s="40" t="str">
        <f t="shared" si="23"/>
        <v/>
      </c>
      <c r="V51" s="40" t="str">
        <f t="shared" si="24"/>
        <v/>
      </c>
      <c r="W51" s="40" t="str">
        <f t="shared" si="25"/>
        <v/>
      </c>
      <c r="X51" s="40" t="str">
        <f t="shared" si="26"/>
        <v/>
      </c>
      <c r="Y51" s="40" t="str">
        <f t="shared" si="27"/>
        <v/>
      </c>
      <c r="Z51" s="40" t="str">
        <f t="shared" si="28"/>
        <v/>
      </c>
      <c r="AA51" s="40" t="str">
        <f t="shared" si="29"/>
        <v/>
      </c>
      <c r="AB51" s="40" t="str">
        <f t="shared" si="30"/>
        <v/>
      </c>
      <c r="AC51" s="40" t="str">
        <f t="shared" si="31"/>
        <v/>
      </c>
      <c r="AD51" s="40" t="str">
        <f t="shared" si="32"/>
        <v/>
      </c>
      <c r="AE51" s="40" t="str">
        <f t="shared" si="33"/>
        <v/>
      </c>
      <c r="AF51" s="40" t="str">
        <f t="shared" si="34"/>
        <v/>
      </c>
      <c r="AG51" s="40" t="str">
        <f t="shared" si="35"/>
        <v/>
      </c>
      <c r="AH51" s="96"/>
      <c r="AI51" s="96"/>
      <c r="AJ51" s="96"/>
      <c r="AK51" s="96"/>
      <c r="AL51" s="96"/>
      <c r="AM51" s="96"/>
      <c r="AN51" s="96"/>
    </row>
    <row r="52" spans="2:40" ht="42" customHeight="1">
      <c r="B52" s="102"/>
      <c r="C52" s="33"/>
      <c r="D52" s="34"/>
      <c r="E52" s="34"/>
      <c r="F52" s="73"/>
      <c r="G52" s="36"/>
      <c r="H52" s="36"/>
      <c r="I52" s="37" t="str">
        <f t="shared" si="36"/>
        <v/>
      </c>
      <c r="J52" s="74"/>
      <c r="K52" s="75"/>
      <c r="L52" s="75"/>
      <c r="M52" s="98"/>
      <c r="N52" s="76"/>
      <c r="O52" s="15"/>
      <c r="P52" s="99"/>
      <c r="Q52" s="99"/>
      <c r="R52" s="99"/>
      <c r="S52" s="99"/>
      <c r="T52" s="99"/>
      <c r="U52" s="40" t="str">
        <f t="shared" si="23"/>
        <v/>
      </c>
      <c r="V52" s="40" t="str">
        <f t="shared" si="24"/>
        <v/>
      </c>
      <c r="W52" s="40" t="str">
        <f t="shared" si="25"/>
        <v/>
      </c>
      <c r="X52" s="40" t="str">
        <f t="shared" si="26"/>
        <v/>
      </c>
      <c r="Y52" s="40" t="str">
        <f t="shared" si="27"/>
        <v/>
      </c>
      <c r="Z52" s="40" t="str">
        <f t="shared" si="28"/>
        <v/>
      </c>
      <c r="AA52" s="40" t="str">
        <f t="shared" si="29"/>
        <v/>
      </c>
      <c r="AB52" s="40" t="str">
        <f t="shared" si="30"/>
        <v/>
      </c>
      <c r="AC52" s="40" t="str">
        <f t="shared" si="31"/>
        <v/>
      </c>
      <c r="AD52" s="40" t="str">
        <f t="shared" si="32"/>
        <v/>
      </c>
      <c r="AE52" s="40" t="str">
        <f t="shared" si="33"/>
        <v/>
      </c>
      <c r="AF52" s="40" t="str">
        <f t="shared" si="34"/>
        <v/>
      </c>
      <c r="AG52" s="40" t="str">
        <f t="shared" si="35"/>
        <v/>
      </c>
      <c r="AH52" s="96"/>
      <c r="AI52" s="96"/>
      <c r="AJ52" s="96"/>
      <c r="AK52" s="96"/>
      <c r="AL52" s="96"/>
      <c r="AM52" s="96"/>
      <c r="AN52" s="96"/>
    </row>
    <row r="53" spans="2:40" ht="42" customHeight="1">
      <c r="B53" s="102"/>
      <c r="C53" s="33"/>
      <c r="D53" s="34"/>
      <c r="E53" s="34"/>
      <c r="F53" s="73"/>
      <c r="G53" s="36"/>
      <c r="H53" s="36"/>
      <c r="I53" s="37" t="str">
        <f t="shared" si="36"/>
        <v/>
      </c>
      <c r="J53" s="74"/>
      <c r="K53" s="75"/>
      <c r="L53" s="75"/>
      <c r="M53" s="98"/>
      <c r="N53" s="76"/>
      <c r="O53" s="15"/>
      <c r="P53" s="99"/>
      <c r="Q53" s="99"/>
      <c r="R53" s="99"/>
      <c r="S53" s="99"/>
      <c r="T53" s="99"/>
      <c r="U53" s="40" t="str">
        <f t="shared" si="23"/>
        <v/>
      </c>
      <c r="V53" s="40" t="str">
        <f t="shared" si="24"/>
        <v/>
      </c>
      <c r="W53" s="40" t="str">
        <f t="shared" si="25"/>
        <v/>
      </c>
      <c r="X53" s="40" t="str">
        <f t="shared" si="26"/>
        <v/>
      </c>
      <c r="Y53" s="40" t="str">
        <f t="shared" si="27"/>
        <v/>
      </c>
      <c r="Z53" s="40" t="str">
        <f t="shared" si="28"/>
        <v/>
      </c>
      <c r="AA53" s="40" t="str">
        <f t="shared" si="29"/>
        <v/>
      </c>
      <c r="AB53" s="40" t="str">
        <f t="shared" si="30"/>
        <v/>
      </c>
      <c r="AC53" s="40" t="str">
        <f t="shared" si="31"/>
        <v/>
      </c>
      <c r="AD53" s="40" t="str">
        <f t="shared" si="32"/>
        <v/>
      </c>
      <c r="AE53" s="40" t="str">
        <f t="shared" si="33"/>
        <v/>
      </c>
      <c r="AF53" s="40" t="str">
        <f t="shared" si="34"/>
        <v/>
      </c>
      <c r="AG53" s="40" t="str">
        <f t="shared" si="35"/>
        <v/>
      </c>
      <c r="AH53" s="96"/>
      <c r="AI53" s="96"/>
      <c r="AJ53" s="96"/>
      <c r="AK53" s="96"/>
      <c r="AL53" s="96"/>
      <c r="AM53" s="96"/>
      <c r="AN53" s="96"/>
    </row>
    <row r="54" spans="2:40" ht="42" customHeight="1">
      <c r="B54" s="102"/>
      <c r="C54" s="33"/>
      <c r="D54" s="34"/>
      <c r="E54" s="34"/>
      <c r="F54" s="73"/>
      <c r="G54" s="36"/>
      <c r="H54" s="36"/>
      <c r="I54" s="37" t="str">
        <f t="shared" si="36"/>
        <v/>
      </c>
      <c r="J54" s="74"/>
      <c r="K54" s="75"/>
      <c r="L54" s="75"/>
      <c r="M54" s="98"/>
      <c r="N54" s="76"/>
      <c r="O54" s="15"/>
      <c r="P54" s="99"/>
      <c r="Q54" s="99"/>
      <c r="R54" s="99"/>
      <c r="S54" s="99"/>
      <c r="T54" s="99"/>
      <c r="U54" s="40" t="str">
        <f t="shared" si="23"/>
        <v/>
      </c>
      <c r="V54" s="40" t="str">
        <f t="shared" si="24"/>
        <v/>
      </c>
      <c r="W54" s="40" t="str">
        <f t="shared" si="25"/>
        <v/>
      </c>
      <c r="X54" s="40" t="str">
        <f t="shared" si="26"/>
        <v/>
      </c>
      <c r="Y54" s="40" t="str">
        <f t="shared" si="27"/>
        <v/>
      </c>
      <c r="Z54" s="40" t="str">
        <f t="shared" si="28"/>
        <v/>
      </c>
      <c r="AA54" s="40" t="str">
        <f t="shared" si="29"/>
        <v/>
      </c>
      <c r="AB54" s="40" t="str">
        <f t="shared" si="30"/>
        <v/>
      </c>
      <c r="AC54" s="40" t="str">
        <f t="shared" si="31"/>
        <v/>
      </c>
      <c r="AD54" s="40" t="str">
        <f t="shared" si="32"/>
        <v/>
      </c>
      <c r="AE54" s="40" t="str">
        <f t="shared" si="33"/>
        <v/>
      </c>
      <c r="AF54" s="40" t="str">
        <f t="shared" si="34"/>
        <v/>
      </c>
      <c r="AG54" s="40" t="str">
        <f t="shared" si="35"/>
        <v/>
      </c>
      <c r="AH54" s="96"/>
      <c r="AI54" s="96"/>
      <c r="AJ54" s="96"/>
      <c r="AK54" s="96"/>
      <c r="AL54" s="96"/>
      <c r="AM54" s="96"/>
      <c r="AN54" s="96"/>
    </row>
    <row r="55" spans="2:40" ht="42" customHeight="1">
      <c r="B55" s="102"/>
      <c r="C55" s="33"/>
      <c r="D55" s="34"/>
      <c r="E55" s="34"/>
      <c r="F55" s="73"/>
      <c r="G55" s="36"/>
      <c r="H55" s="36"/>
      <c r="I55" s="37" t="str">
        <f t="shared" si="36"/>
        <v/>
      </c>
      <c r="J55" s="74"/>
      <c r="K55" s="75"/>
      <c r="L55" s="75"/>
      <c r="M55" s="98"/>
      <c r="N55" s="76"/>
      <c r="O55" s="15"/>
      <c r="P55" s="99"/>
      <c r="Q55" s="99"/>
      <c r="R55" s="99"/>
      <c r="S55" s="99"/>
      <c r="T55" s="99"/>
      <c r="U55" s="40" t="str">
        <f t="shared" ref="U55:U86" si="37">IF(P55="","",P55/$E65)</f>
        <v/>
      </c>
      <c r="V55" s="40" t="str">
        <f t="shared" ref="V55:V86" si="38">IF(Q55="","",Q55/$E65)</f>
        <v/>
      </c>
      <c r="W55" s="40" t="str">
        <f t="shared" ref="W55:W86" si="39">IF(R55="","",R55/$E65)</f>
        <v/>
      </c>
      <c r="X55" s="40" t="str">
        <f t="shared" ref="X55:X86" si="40">IF(S55="","",S55/$E65)</f>
        <v/>
      </c>
      <c r="Y55" s="40" t="str">
        <f t="shared" ref="Y55:Y86" si="41">IF(T55="","",T55/$E65)</f>
        <v/>
      </c>
      <c r="Z55" s="40" t="str">
        <f t="shared" si="28"/>
        <v/>
      </c>
      <c r="AA55" s="40" t="str">
        <f t="shared" si="29"/>
        <v/>
      </c>
      <c r="AB55" s="40" t="str">
        <f t="shared" si="30"/>
        <v/>
      </c>
      <c r="AC55" s="40" t="str">
        <f t="shared" si="31"/>
        <v/>
      </c>
      <c r="AD55" s="40" t="str">
        <f t="shared" si="32"/>
        <v/>
      </c>
      <c r="AE55" s="40" t="str">
        <f t="shared" si="33"/>
        <v/>
      </c>
      <c r="AF55" s="40" t="str">
        <f t="shared" si="34"/>
        <v/>
      </c>
      <c r="AG55" s="40" t="str">
        <f t="shared" si="35"/>
        <v/>
      </c>
      <c r="AH55" s="96"/>
      <c r="AI55" s="96"/>
      <c r="AJ55" s="96"/>
      <c r="AK55" s="96"/>
      <c r="AL55" s="96"/>
      <c r="AM55" s="96"/>
      <c r="AN55" s="96"/>
    </row>
    <row r="56" spans="2:40" ht="42" customHeight="1">
      <c r="B56" s="102"/>
      <c r="C56" s="33"/>
      <c r="D56" s="34"/>
      <c r="E56" s="34"/>
      <c r="F56" s="73"/>
      <c r="G56" s="36"/>
      <c r="H56" s="36"/>
      <c r="I56" s="37" t="str">
        <f t="shared" si="36"/>
        <v/>
      </c>
      <c r="J56" s="74"/>
      <c r="K56" s="75"/>
      <c r="L56" s="75"/>
      <c r="M56" s="98"/>
      <c r="N56" s="76"/>
      <c r="O56" s="15"/>
      <c r="P56" s="99"/>
      <c r="Q56" s="99"/>
      <c r="R56" s="99"/>
      <c r="S56" s="99"/>
      <c r="T56" s="99"/>
      <c r="U56" s="40" t="str">
        <f t="shared" si="37"/>
        <v/>
      </c>
      <c r="V56" s="40" t="str">
        <f t="shared" si="38"/>
        <v/>
      </c>
      <c r="W56" s="40" t="str">
        <f t="shared" si="39"/>
        <v/>
      </c>
      <c r="X56" s="40" t="str">
        <f t="shared" si="40"/>
        <v/>
      </c>
      <c r="Y56" s="40" t="str">
        <f t="shared" si="41"/>
        <v/>
      </c>
      <c r="Z56" s="40" t="str">
        <f t="shared" si="28"/>
        <v/>
      </c>
      <c r="AA56" s="40" t="str">
        <f t="shared" si="29"/>
        <v/>
      </c>
      <c r="AB56" s="40" t="str">
        <f t="shared" si="30"/>
        <v/>
      </c>
      <c r="AC56" s="40" t="str">
        <f t="shared" si="31"/>
        <v/>
      </c>
      <c r="AD56" s="40" t="str">
        <f t="shared" si="32"/>
        <v/>
      </c>
      <c r="AE56" s="40" t="str">
        <f t="shared" si="33"/>
        <v/>
      </c>
      <c r="AF56" s="40" t="str">
        <f t="shared" si="34"/>
        <v/>
      </c>
      <c r="AG56" s="40" t="str">
        <f t="shared" si="35"/>
        <v/>
      </c>
      <c r="AH56" s="96"/>
      <c r="AI56" s="96"/>
      <c r="AJ56" s="96"/>
      <c r="AK56" s="96"/>
      <c r="AL56" s="96"/>
      <c r="AM56" s="96"/>
      <c r="AN56" s="96"/>
    </row>
    <row r="57" spans="2:40" ht="42" customHeight="1">
      <c r="B57" s="102"/>
      <c r="C57" s="33"/>
      <c r="D57" s="34"/>
      <c r="E57" s="34"/>
      <c r="F57" s="73"/>
      <c r="G57" s="36"/>
      <c r="H57" s="36"/>
      <c r="I57" s="37" t="str">
        <f t="shared" si="36"/>
        <v/>
      </c>
      <c r="J57" s="74"/>
      <c r="K57" s="75"/>
      <c r="L57" s="75"/>
      <c r="M57" s="98"/>
      <c r="N57" s="76"/>
      <c r="O57" s="15"/>
      <c r="P57" s="99"/>
      <c r="Q57" s="99"/>
      <c r="R57" s="99"/>
      <c r="S57" s="99"/>
      <c r="T57" s="99"/>
      <c r="U57" s="40" t="str">
        <f t="shared" si="37"/>
        <v/>
      </c>
      <c r="V57" s="40" t="str">
        <f t="shared" si="38"/>
        <v/>
      </c>
      <c r="W57" s="40" t="str">
        <f t="shared" si="39"/>
        <v/>
      </c>
      <c r="X57" s="40" t="str">
        <f t="shared" si="40"/>
        <v/>
      </c>
      <c r="Y57" s="40" t="str">
        <f t="shared" si="41"/>
        <v/>
      </c>
      <c r="Z57" s="40" t="str">
        <f t="shared" si="28"/>
        <v/>
      </c>
      <c r="AA57" s="40" t="str">
        <f t="shared" si="29"/>
        <v/>
      </c>
      <c r="AB57" s="40" t="str">
        <f t="shared" si="30"/>
        <v/>
      </c>
      <c r="AC57" s="40" t="str">
        <f t="shared" si="31"/>
        <v/>
      </c>
      <c r="AD57" s="40" t="str">
        <f t="shared" si="32"/>
        <v/>
      </c>
      <c r="AE57" s="40" t="str">
        <f t="shared" si="33"/>
        <v/>
      </c>
      <c r="AF57" s="40" t="str">
        <f t="shared" si="34"/>
        <v/>
      </c>
      <c r="AG57" s="40" t="str">
        <f t="shared" si="35"/>
        <v/>
      </c>
      <c r="AH57" s="96"/>
      <c r="AI57" s="96"/>
      <c r="AJ57" s="96"/>
      <c r="AK57" s="96"/>
      <c r="AL57" s="96"/>
      <c r="AM57" s="96"/>
      <c r="AN57" s="96"/>
    </row>
    <row r="58" spans="2:40" ht="42" customHeight="1">
      <c r="B58" s="102"/>
      <c r="C58" s="33"/>
      <c r="D58" s="34"/>
      <c r="E58" s="34"/>
      <c r="F58" s="73"/>
      <c r="G58" s="36"/>
      <c r="H58" s="36"/>
      <c r="I58" s="37" t="str">
        <f t="shared" si="36"/>
        <v/>
      </c>
      <c r="J58" s="74"/>
      <c r="K58" s="75"/>
      <c r="L58" s="75"/>
      <c r="M58" s="98"/>
      <c r="N58" s="76"/>
      <c r="O58" s="15"/>
      <c r="P58" s="99"/>
      <c r="Q58" s="99"/>
      <c r="R58" s="99"/>
      <c r="S58" s="99"/>
      <c r="T58" s="99"/>
      <c r="U58" s="40" t="str">
        <f t="shared" si="37"/>
        <v/>
      </c>
      <c r="V58" s="40" t="str">
        <f t="shared" si="38"/>
        <v/>
      </c>
      <c r="W58" s="40" t="str">
        <f t="shared" si="39"/>
        <v/>
      </c>
      <c r="X58" s="40" t="str">
        <f t="shared" si="40"/>
        <v/>
      </c>
      <c r="Y58" s="40" t="str">
        <f t="shared" si="41"/>
        <v/>
      </c>
      <c r="Z58" s="40" t="str">
        <f t="shared" si="28"/>
        <v/>
      </c>
      <c r="AA58" s="40" t="str">
        <f t="shared" si="29"/>
        <v/>
      </c>
      <c r="AB58" s="40" t="str">
        <f t="shared" si="30"/>
        <v/>
      </c>
      <c r="AC58" s="40" t="str">
        <f t="shared" si="31"/>
        <v/>
      </c>
      <c r="AD58" s="40" t="str">
        <f t="shared" si="32"/>
        <v/>
      </c>
      <c r="AE58" s="40" t="str">
        <f t="shared" si="33"/>
        <v/>
      </c>
      <c r="AF58" s="40" t="str">
        <f t="shared" si="34"/>
        <v/>
      </c>
      <c r="AG58" s="40" t="str">
        <f t="shared" si="35"/>
        <v/>
      </c>
      <c r="AH58" s="96"/>
      <c r="AI58" s="96"/>
      <c r="AJ58" s="96"/>
      <c r="AK58" s="96"/>
      <c r="AL58" s="96"/>
      <c r="AM58" s="96"/>
      <c r="AN58" s="96"/>
    </row>
    <row r="59" spans="2:40" ht="42" customHeight="1">
      <c r="B59" s="102"/>
      <c r="C59" s="33"/>
      <c r="D59" s="34"/>
      <c r="E59" s="34"/>
      <c r="F59" s="73"/>
      <c r="G59" s="36"/>
      <c r="H59" s="36"/>
      <c r="I59" s="37" t="str">
        <f t="shared" si="36"/>
        <v/>
      </c>
      <c r="J59" s="74"/>
      <c r="K59" s="75"/>
      <c r="L59" s="75"/>
      <c r="M59" s="98"/>
      <c r="N59" s="76"/>
      <c r="O59" s="15"/>
      <c r="P59" s="99"/>
      <c r="Q59" s="99"/>
      <c r="R59" s="99"/>
      <c r="S59" s="99"/>
      <c r="T59" s="99"/>
      <c r="U59" s="40" t="str">
        <f t="shared" si="37"/>
        <v/>
      </c>
      <c r="V59" s="40" t="str">
        <f t="shared" si="38"/>
        <v/>
      </c>
      <c r="W59" s="40" t="str">
        <f t="shared" si="39"/>
        <v/>
      </c>
      <c r="X59" s="40" t="str">
        <f t="shared" si="40"/>
        <v/>
      </c>
      <c r="Y59" s="40" t="str">
        <f t="shared" si="41"/>
        <v/>
      </c>
      <c r="Z59" s="40" t="str">
        <f t="shared" si="28"/>
        <v/>
      </c>
      <c r="AA59" s="40" t="str">
        <f t="shared" si="29"/>
        <v/>
      </c>
      <c r="AB59" s="40" t="str">
        <f t="shared" si="30"/>
        <v/>
      </c>
      <c r="AC59" s="40" t="str">
        <f t="shared" si="31"/>
        <v/>
      </c>
      <c r="AD59" s="40" t="str">
        <f t="shared" si="32"/>
        <v/>
      </c>
      <c r="AE59" s="40" t="str">
        <f t="shared" si="33"/>
        <v/>
      </c>
      <c r="AF59" s="40" t="str">
        <f t="shared" si="34"/>
        <v/>
      </c>
      <c r="AG59" s="40" t="str">
        <f t="shared" si="35"/>
        <v/>
      </c>
      <c r="AH59" s="96"/>
      <c r="AI59" s="96"/>
      <c r="AJ59" s="96"/>
      <c r="AK59" s="96"/>
      <c r="AL59" s="96"/>
      <c r="AM59" s="96"/>
      <c r="AN59" s="96"/>
    </row>
    <row r="60" spans="2:40" ht="42" customHeight="1">
      <c r="B60" s="102"/>
      <c r="C60" s="33"/>
      <c r="D60" s="34"/>
      <c r="E60" s="34"/>
      <c r="F60" s="73"/>
      <c r="G60" s="36"/>
      <c r="H60" s="36"/>
      <c r="I60" s="37" t="str">
        <f t="shared" si="36"/>
        <v/>
      </c>
      <c r="J60" s="74"/>
      <c r="K60" s="75"/>
      <c r="L60" s="75"/>
      <c r="M60" s="98"/>
      <c r="N60" s="76"/>
      <c r="O60" s="15"/>
      <c r="P60" s="99"/>
      <c r="Q60" s="99"/>
      <c r="R60" s="99"/>
      <c r="S60" s="99"/>
      <c r="T60" s="99"/>
      <c r="U60" s="40" t="str">
        <f t="shared" si="37"/>
        <v/>
      </c>
      <c r="V60" s="40" t="str">
        <f t="shared" si="38"/>
        <v/>
      </c>
      <c r="W60" s="40" t="str">
        <f t="shared" si="39"/>
        <v/>
      </c>
      <c r="X60" s="40" t="str">
        <f t="shared" si="40"/>
        <v/>
      </c>
      <c r="Y60" s="40" t="str">
        <f t="shared" si="41"/>
        <v/>
      </c>
      <c r="Z60" s="40" t="str">
        <f t="shared" si="28"/>
        <v/>
      </c>
      <c r="AA60" s="40" t="str">
        <f t="shared" si="29"/>
        <v/>
      </c>
      <c r="AB60" s="40" t="str">
        <f t="shared" si="30"/>
        <v/>
      </c>
      <c r="AC60" s="40" t="str">
        <f t="shared" si="31"/>
        <v/>
      </c>
      <c r="AD60" s="40" t="str">
        <f t="shared" si="32"/>
        <v/>
      </c>
      <c r="AE60" s="40" t="str">
        <f t="shared" si="33"/>
        <v/>
      </c>
      <c r="AF60" s="40" t="str">
        <f t="shared" si="34"/>
        <v/>
      </c>
      <c r="AG60" s="40" t="str">
        <f t="shared" si="35"/>
        <v/>
      </c>
      <c r="AH60" s="96"/>
      <c r="AI60" s="96"/>
      <c r="AJ60" s="96"/>
      <c r="AK60" s="96"/>
      <c r="AL60" s="96"/>
      <c r="AM60" s="96"/>
      <c r="AN60" s="96"/>
    </row>
    <row r="61" spans="2:40" ht="42" customHeight="1">
      <c r="B61" s="102"/>
      <c r="C61" s="33"/>
      <c r="D61" s="34"/>
      <c r="E61" s="34"/>
      <c r="F61" s="73"/>
      <c r="G61" s="36"/>
      <c r="H61" s="36"/>
      <c r="I61" s="37" t="str">
        <f t="shared" si="36"/>
        <v/>
      </c>
      <c r="J61" s="74"/>
      <c r="K61" s="75"/>
      <c r="L61" s="75"/>
      <c r="M61" s="98"/>
      <c r="N61" s="76"/>
      <c r="O61" s="15"/>
      <c r="P61" s="99"/>
      <c r="Q61" s="99"/>
      <c r="R61" s="99"/>
      <c r="S61" s="99"/>
      <c r="T61" s="99"/>
      <c r="U61" s="40" t="str">
        <f t="shared" si="37"/>
        <v/>
      </c>
      <c r="V61" s="40" t="str">
        <f t="shared" si="38"/>
        <v/>
      </c>
      <c r="W61" s="40" t="str">
        <f t="shared" si="39"/>
        <v/>
      </c>
      <c r="X61" s="40" t="str">
        <f t="shared" si="40"/>
        <v/>
      </c>
      <c r="Y61" s="40" t="str">
        <f t="shared" si="41"/>
        <v/>
      </c>
      <c r="Z61" s="40" t="str">
        <f t="shared" si="28"/>
        <v/>
      </c>
      <c r="AA61" s="40" t="str">
        <f t="shared" si="29"/>
        <v/>
      </c>
      <c r="AB61" s="40" t="str">
        <f t="shared" si="30"/>
        <v/>
      </c>
      <c r="AC61" s="40" t="str">
        <f t="shared" si="31"/>
        <v/>
      </c>
      <c r="AD61" s="40" t="str">
        <f t="shared" si="32"/>
        <v/>
      </c>
      <c r="AE61" s="40" t="str">
        <f t="shared" si="33"/>
        <v/>
      </c>
      <c r="AF61" s="40" t="str">
        <f t="shared" si="34"/>
        <v/>
      </c>
      <c r="AG61" s="40" t="str">
        <f t="shared" si="35"/>
        <v/>
      </c>
      <c r="AH61" s="96"/>
      <c r="AI61" s="96"/>
      <c r="AJ61" s="96"/>
      <c r="AK61" s="96"/>
      <c r="AL61" s="96"/>
      <c r="AM61" s="96"/>
      <c r="AN61" s="96"/>
    </row>
    <row r="62" spans="2:40" ht="42" customHeight="1">
      <c r="B62" s="102"/>
      <c r="C62" s="33"/>
      <c r="D62" s="34"/>
      <c r="E62" s="34"/>
      <c r="F62" s="73"/>
      <c r="G62" s="36"/>
      <c r="H62" s="36"/>
      <c r="I62" s="37" t="str">
        <f t="shared" si="36"/>
        <v/>
      </c>
      <c r="J62" s="74"/>
      <c r="K62" s="75"/>
      <c r="L62" s="75"/>
      <c r="M62" s="98"/>
      <c r="N62" s="76"/>
      <c r="O62" s="15"/>
      <c r="P62" s="99"/>
      <c r="Q62" s="99"/>
      <c r="R62" s="99"/>
      <c r="S62" s="99"/>
      <c r="T62" s="99"/>
      <c r="U62" s="40" t="str">
        <f t="shared" si="37"/>
        <v/>
      </c>
      <c r="V62" s="40" t="str">
        <f t="shared" si="38"/>
        <v/>
      </c>
      <c r="W62" s="40" t="str">
        <f t="shared" si="39"/>
        <v/>
      </c>
      <c r="X62" s="40" t="str">
        <f t="shared" si="40"/>
        <v/>
      </c>
      <c r="Y62" s="40" t="str">
        <f t="shared" si="41"/>
        <v/>
      </c>
      <c r="Z62" s="40" t="str">
        <f t="shared" si="28"/>
        <v/>
      </c>
      <c r="AA62" s="40" t="str">
        <f t="shared" si="29"/>
        <v/>
      </c>
      <c r="AB62" s="40" t="str">
        <f t="shared" si="30"/>
        <v/>
      </c>
      <c r="AC62" s="40" t="str">
        <f t="shared" si="31"/>
        <v/>
      </c>
      <c r="AD62" s="40" t="str">
        <f t="shared" si="32"/>
        <v/>
      </c>
      <c r="AE62" s="40" t="str">
        <f t="shared" si="33"/>
        <v/>
      </c>
      <c r="AF62" s="40" t="str">
        <f t="shared" si="34"/>
        <v/>
      </c>
      <c r="AG62" s="40" t="str">
        <f t="shared" si="35"/>
        <v/>
      </c>
      <c r="AH62" s="96"/>
      <c r="AI62" s="96"/>
      <c r="AJ62" s="96"/>
      <c r="AK62" s="96"/>
      <c r="AL62" s="96"/>
      <c r="AM62" s="96"/>
      <c r="AN62" s="96"/>
    </row>
    <row r="63" spans="2:40" ht="42" customHeight="1">
      <c r="B63" s="102"/>
      <c r="C63" s="33"/>
      <c r="D63" s="34"/>
      <c r="E63" s="34"/>
      <c r="F63" s="73"/>
      <c r="G63" s="36"/>
      <c r="H63" s="36"/>
      <c r="I63" s="37" t="str">
        <f t="shared" si="36"/>
        <v/>
      </c>
      <c r="J63" s="74"/>
      <c r="K63" s="75"/>
      <c r="L63" s="75"/>
      <c r="M63" s="98"/>
      <c r="N63" s="76"/>
      <c r="O63" s="15"/>
      <c r="P63" s="99"/>
      <c r="Q63" s="99"/>
      <c r="R63" s="99"/>
      <c r="S63" s="99"/>
      <c r="T63" s="99"/>
      <c r="U63" s="40" t="str">
        <f t="shared" si="37"/>
        <v/>
      </c>
      <c r="V63" s="40" t="str">
        <f t="shared" si="38"/>
        <v/>
      </c>
      <c r="W63" s="40" t="str">
        <f t="shared" si="39"/>
        <v/>
      </c>
      <c r="X63" s="40" t="str">
        <f t="shared" si="40"/>
        <v/>
      </c>
      <c r="Y63" s="40" t="str">
        <f t="shared" si="41"/>
        <v/>
      </c>
      <c r="Z63" s="40" t="str">
        <f t="shared" si="28"/>
        <v/>
      </c>
      <c r="AA63" s="40" t="str">
        <f t="shared" si="29"/>
        <v/>
      </c>
      <c r="AB63" s="40" t="str">
        <f t="shared" si="30"/>
        <v/>
      </c>
      <c r="AC63" s="40" t="str">
        <f t="shared" si="31"/>
        <v/>
      </c>
      <c r="AD63" s="40" t="str">
        <f t="shared" si="32"/>
        <v/>
      </c>
      <c r="AE63" s="40" t="str">
        <f t="shared" si="33"/>
        <v/>
      </c>
      <c r="AF63" s="40" t="str">
        <f t="shared" si="34"/>
        <v/>
      </c>
      <c r="AG63" s="40" t="str">
        <f t="shared" si="35"/>
        <v/>
      </c>
      <c r="AH63" s="96"/>
      <c r="AI63" s="96"/>
      <c r="AJ63" s="96"/>
      <c r="AK63" s="96"/>
      <c r="AL63" s="96"/>
      <c r="AM63" s="96"/>
      <c r="AN63" s="96"/>
    </row>
    <row r="64" spans="2:40" ht="42" customHeight="1">
      <c r="B64" s="102"/>
      <c r="C64" s="33"/>
      <c r="D64" s="34"/>
      <c r="E64" s="34"/>
      <c r="F64" s="73"/>
      <c r="G64" s="36"/>
      <c r="H64" s="36"/>
      <c r="I64" s="37" t="str">
        <f t="shared" si="36"/>
        <v/>
      </c>
      <c r="J64" s="74"/>
      <c r="K64" s="75"/>
      <c r="L64" s="75"/>
      <c r="M64" s="98"/>
      <c r="N64" s="76"/>
      <c r="O64" s="15"/>
      <c r="P64" s="99"/>
      <c r="Q64" s="99"/>
      <c r="R64" s="99"/>
      <c r="S64" s="99"/>
      <c r="T64" s="99"/>
      <c r="U64" s="40" t="str">
        <f t="shared" si="37"/>
        <v/>
      </c>
      <c r="V64" s="40" t="str">
        <f t="shared" si="38"/>
        <v/>
      </c>
      <c r="W64" s="40" t="str">
        <f t="shared" si="39"/>
        <v/>
      </c>
      <c r="X64" s="40" t="str">
        <f t="shared" si="40"/>
        <v/>
      </c>
      <c r="Y64" s="40" t="str">
        <f t="shared" si="41"/>
        <v/>
      </c>
      <c r="Z64" s="40" t="str">
        <f t="shared" si="28"/>
        <v/>
      </c>
      <c r="AA64" s="40" t="str">
        <f t="shared" si="29"/>
        <v/>
      </c>
      <c r="AB64" s="40" t="str">
        <f t="shared" si="30"/>
        <v/>
      </c>
      <c r="AC64" s="40" t="str">
        <f t="shared" si="31"/>
        <v/>
      </c>
      <c r="AD64" s="40" t="str">
        <f t="shared" si="32"/>
        <v/>
      </c>
      <c r="AE64" s="40" t="str">
        <f t="shared" si="33"/>
        <v/>
      </c>
      <c r="AF64" s="40" t="str">
        <f t="shared" si="34"/>
        <v/>
      </c>
      <c r="AG64" s="40" t="str">
        <f t="shared" si="35"/>
        <v/>
      </c>
      <c r="AH64" s="96"/>
      <c r="AI64" s="96"/>
      <c r="AJ64" s="96"/>
      <c r="AK64" s="96"/>
      <c r="AL64" s="96"/>
      <c r="AM64" s="96"/>
      <c r="AN64" s="96"/>
    </row>
    <row r="65" spans="2:40" ht="42" customHeight="1">
      <c r="B65" s="102"/>
      <c r="C65" s="33"/>
      <c r="D65" s="34"/>
      <c r="E65" s="34"/>
      <c r="F65" s="73"/>
      <c r="G65" s="36"/>
      <c r="H65" s="36"/>
      <c r="I65" s="37" t="str">
        <f t="shared" si="36"/>
        <v/>
      </c>
      <c r="J65" s="74"/>
      <c r="K65" s="75"/>
      <c r="L65" s="75"/>
      <c r="M65" s="98"/>
      <c r="N65" s="76"/>
      <c r="O65" s="15"/>
      <c r="P65" s="99"/>
      <c r="Q65" s="99"/>
      <c r="R65" s="99"/>
      <c r="S65" s="99"/>
      <c r="T65" s="99"/>
      <c r="U65" s="40" t="str">
        <f t="shared" si="37"/>
        <v/>
      </c>
      <c r="V65" s="40" t="str">
        <f t="shared" si="38"/>
        <v/>
      </c>
      <c r="W65" s="40" t="str">
        <f t="shared" si="39"/>
        <v/>
      </c>
      <c r="X65" s="40" t="str">
        <f t="shared" si="40"/>
        <v/>
      </c>
      <c r="Y65" s="40" t="str">
        <f t="shared" si="41"/>
        <v/>
      </c>
      <c r="Z65" s="40" t="str">
        <f t="shared" si="28"/>
        <v/>
      </c>
      <c r="AA65" s="40" t="str">
        <f t="shared" si="29"/>
        <v/>
      </c>
      <c r="AB65" s="40" t="str">
        <f t="shared" si="30"/>
        <v/>
      </c>
      <c r="AC65" s="40" t="str">
        <f t="shared" si="31"/>
        <v/>
      </c>
      <c r="AD65" s="40" t="str">
        <f t="shared" si="32"/>
        <v/>
      </c>
      <c r="AE65" s="40" t="str">
        <f t="shared" si="33"/>
        <v/>
      </c>
      <c r="AF65" s="40" t="str">
        <f t="shared" si="34"/>
        <v/>
      </c>
      <c r="AG65" s="40" t="str">
        <f t="shared" si="35"/>
        <v/>
      </c>
      <c r="AH65" s="96"/>
      <c r="AI65" s="96"/>
      <c r="AJ65" s="96"/>
      <c r="AK65" s="96"/>
      <c r="AL65" s="96"/>
      <c r="AM65" s="96"/>
      <c r="AN65" s="96"/>
    </row>
    <row r="66" spans="2:40" ht="42" customHeight="1">
      <c r="B66" s="102"/>
      <c r="C66" s="33"/>
      <c r="D66" s="34"/>
      <c r="E66" s="34"/>
      <c r="F66" s="73"/>
      <c r="G66" s="36"/>
      <c r="H66" s="36"/>
      <c r="I66" s="37" t="str">
        <f t="shared" si="36"/>
        <v/>
      </c>
      <c r="J66" s="74"/>
      <c r="K66" s="75"/>
      <c r="L66" s="75"/>
      <c r="M66" s="98"/>
      <c r="N66" s="76"/>
      <c r="O66" s="15"/>
      <c r="P66" s="99"/>
      <c r="Q66" s="99"/>
      <c r="R66" s="99"/>
      <c r="S66" s="99"/>
      <c r="T66" s="99"/>
      <c r="U66" s="40" t="str">
        <f t="shared" si="37"/>
        <v/>
      </c>
      <c r="V66" s="40" t="str">
        <f t="shared" si="38"/>
        <v/>
      </c>
      <c r="W66" s="40" t="str">
        <f t="shared" si="39"/>
        <v/>
      </c>
      <c r="X66" s="40" t="str">
        <f t="shared" si="40"/>
        <v/>
      </c>
      <c r="Y66" s="40" t="str">
        <f t="shared" si="41"/>
        <v/>
      </c>
      <c r="Z66" s="40" t="str">
        <f t="shared" si="28"/>
        <v/>
      </c>
      <c r="AA66" s="40" t="str">
        <f t="shared" si="29"/>
        <v/>
      </c>
      <c r="AB66" s="40" t="str">
        <f t="shared" si="30"/>
        <v/>
      </c>
      <c r="AC66" s="40" t="str">
        <f t="shared" si="31"/>
        <v/>
      </c>
      <c r="AD66" s="40" t="str">
        <f t="shared" si="32"/>
        <v/>
      </c>
      <c r="AE66" s="40" t="str">
        <f t="shared" si="33"/>
        <v/>
      </c>
      <c r="AF66" s="40" t="str">
        <f t="shared" si="34"/>
        <v/>
      </c>
      <c r="AG66" s="40" t="str">
        <f t="shared" si="35"/>
        <v/>
      </c>
      <c r="AH66" s="96"/>
      <c r="AI66" s="96"/>
      <c r="AJ66" s="96"/>
      <c r="AK66" s="96"/>
      <c r="AL66" s="96"/>
      <c r="AM66" s="96"/>
      <c r="AN66" s="96"/>
    </row>
    <row r="67" spans="2:40" ht="42" customHeight="1">
      <c r="B67" s="102"/>
      <c r="C67" s="33"/>
      <c r="D67" s="34"/>
      <c r="E67" s="34"/>
      <c r="F67" s="73"/>
      <c r="G67" s="36"/>
      <c r="H67" s="36"/>
      <c r="I67" s="37" t="str">
        <f t="shared" si="36"/>
        <v/>
      </c>
      <c r="J67" s="74"/>
      <c r="K67" s="75"/>
      <c r="L67" s="75"/>
      <c r="M67" s="98"/>
      <c r="N67" s="76"/>
      <c r="O67" s="15"/>
      <c r="P67" s="99"/>
      <c r="Q67" s="99"/>
      <c r="R67" s="99"/>
      <c r="S67" s="99"/>
      <c r="T67" s="99"/>
      <c r="U67" s="40" t="str">
        <f t="shared" si="37"/>
        <v/>
      </c>
      <c r="V67" s="40" t="str">
        <f t="shared" si="38"/>
        <v/>
      </c>
      <c r="W67" s="40" t="str">
        <f t="shared" si="39"/>
        <v/>
      </c>
      <c r="X67" s="40" t="str">
        <f t="shared" si="40"/>
        <v/>
      </c>
      <c r="Y67" s="40" t="str">
        <f t="shared" si="41"/>
        <v/>
      </c>
      <c r="Z67" s="40" t="str">
        <f t="shared" si="28"/>
        <v/>
      </c>
      <c r="AA67" s="40" t="str">
        <f t="shared" si="29"/>
        <v/>
      </c>
      <c r="AB67" s="40" t="str">
        <f t="shared" si="30"/>
        <v/>
      </c>
      <c r="AC67" s="40" t="str">
        <f t="shared" si="31"/>
        <v/>
      </c>
      <c r="AD67" s="40" t="str">
        <f t="shared" si="32"/>
        <v/>
      </c>
      <c r="AE67" s="40" t="str">
        <f t="shared" si="33"/>
        <v/>
      </c>
      <c r="AF67" s="40" t="str">
        <f t="shared" si="34"/>
        <v/>
      </c>
      <c r="AG67" s="40" t="str">
        <f t="shared" si="35"/>
        <v/>
      </c>
      <c r="AH67" s="96"/>
      <c r="AI67" s="96"/>
      <c r="AJ67" s="96"/>
      <c r="AK67" s="96"/>
      <c r="AL67" s="96"/>
      <c r="AM67" s="96"/>
      <c r="AN67" s="96"/>
    </row>
    <row r="68" spans="2:40" ht="42" customHeight="1">
      <c r="B68" s="102"/>
      <c r="C68" s="33"/>
      <c r="D68" s="34"/>
      <c r="E68" s="34"/>
      <c r="F68" s="73"/>
      <c r="G68" s="36"/>
      <c r="H68" s="36"/>
      <c r="I68" s="37" t="str">
        <f t="shared" si="36"/>
        <v/>
      </c>
      <c r="J68" s="74"/>
      <c r="K68" s="75"/>
      <c r="L68" s="75"/>
      <c r="M68" s="98"/>
      <c r="N68" s="76"/>
      <c r="O68" s="15"/>
      <c r="P68" s="99"/>
      <c r="Q68" s="99"/>
      <c r="R68" s="99"/>
      <c r="S68" s="99"/>
      <c r="T68" s="99"/>
      <c r="U68" s="40" t="str">
        <f t="shared" si="37"/>
        <v/>
      </c>
      <c r="V68" s="40" t="str">
        <f t="shared" si="38"/>
        <v/>
      </c>
      <c r="W68" s="40" t="str">
        <f t="shared" si="39"/>
        <v/>
      </c>
      <c r="X68" s="40" t="str">
        <f t="shared" si="40"/>
        <v/>
      </c>
      <c r="Y68" s="40" t="str">
        <f t="shared" si="41"/>
        <v/>
      </c>
      <c r="Z68" s="40" t="str">
        <f t="shared" si="28"/>
        <v/>
      </c>
      <c r="AA68" s="40" t="str">
        <f t="shared" si="29"/>
        <v/>
      </c>
      <c r="AB68" s="40" t="str">
        <f t="shared" si="30"/>
        <v/>
      </c>
      <c r="AC68" s="40" t="str">
        <f t="shared" si="31"/>
        <v/>
      </c>
      <c r="AD68" s="40" t="str">
        <f t="shared" si="32"/>
        <v/>
      </c>
      <c r="AE68" s="40" t="str">
        <f t="shared" si="33"/>
        <v/>
      </c>
      <c r="AF68" s="40" t="str">
        <f t="shared" si="34"/>
        <v/>
      </c>
      <c r="AG68" s="40" t="str">
        <f t="shared" si="35"/>
        <v/>
      </c>
      <c r="AH68" s="96"/>
      <c r="AI68" s="96"/>
      <c r="AJ68" s="96"/>
      <c r="AK68" s="96"/>
      <c r="AL68" s="96"/>
      <c r="AM68" s="96"/>
      <c r="AN68" s="96"/>
    </row>
    <row r="69" spans="2:40" ht="42" customHeight="1">
      <c r="B69" s="102"/>
      <c r="C69" s="33"/>
      <c r="D69" s="34"/>
      <c r="E69" s="34"/>
      <c r="F69" s="73"/>
      <c r="G69" s="36"/>
      <c r="H69" s="36"/>
      <c r="I69" s="37" t="str">
        <f t="shared" si="36"/>
        <v/>
      </c>
      <c r="J69" s="74"/>
      <c r="K69" s="75"/>
      <c r="L69" s="75"/>
      <c r="M69" s="98"/>
      <c r="N69" s="76"/>
      <c r="O69" s="15"/>
      <c r="P69" s="99"/>
      <c r="Q69" s="99"/>
      <c r="R69" s="99"/>
      <c r="S69" s="99"/>
      <c r="T69" s="99"/>
      <c r="U69" s="40" t="str">
        <f t="shared" si="37"/>
        <v/>
      </c>
      <c r="V69" s="40" t="str">
        <f t="shared" si="38"/>
        <v/>
      </c>
      <c r="W69" s="40" t="str">
        <f t="shared" si="39"/>
        <v/>
      </c>
      <c r="X69" s="40" t="str">
        <f t="shared" si="40"/>
        <v/>
      </c>
      <c r="Y69" s="40" t="str">
        <f t="shared" si="41"/>
        <v/>
      </c>
      <c r="Z69" s="40" t="str">
        <f t="shared" si="28"/>
        <v/>
      </c>
      <c r="AA69" s="40" t="str">
        <f t="shared" si="29"/>
        <v/>
      </c>
      <c r="AB69" s="40" t="str">
        <f t="shared" si="30"/>
        <v/>
      </c>
      <c r="AC69" s="40" t="str">
        <f t="shared" si="31"/>
        <v/>
      </c>
      <c r="AD69" s="40" t="str">
        <f t="shared" si="32"/>
        <v/>
      </c>
      <c r="AE69" s="40" t="str">
        <f t="shared" si="33"/>
        <v/>
      </c>
      <c r="AF69" s="40" t="str">
        <f t="shared" si="34"/>
        <v/>
      </c>
      <c r="AG69" s="40" t="str">
        <f t="shared" si="35"/>
        <v/>
      </c>
      <c r="AH69" s="96"/>
      <c r="AI69" s="96"/>
      <c r="AJ69" s="96"/>
      <c r="AK69" s="96"/>
      <c r="AL69" s="96"/>
      <c r="AM69" s="96"/>
      <c r="AN69" s="96"/>
    </row>
    <row r="70" spans="2:40" ht="42" customHeight="1">
      <c r="B70" s="102"/>
      <c r="C70" s="33"/>
      <c r="D70" s="34"/>
      <c r="E70" s="34"/>
      <c r="F70" s="73"/>
      <c r="G70" s="36"/>
      <c r="H70" s="36"/>
      <c r="I70" s="37" t="str">
        <f t="shared" si="36"/>
        <v/>
      </c>
      <c r="J70" s="74"/>
      <c r="K70" s="75"/>
      <c r="L70" s="75"/>
      <c r="M70" s="98"/>
      <c r="N70" s="76"/>
      <c r="O70" s="15"/>
      <c r="P70" s="99"/>
      <c r="Q70" s="99"/>
      <c r="R70" s="99"/>
      <c r="S70" s="99"/>
      <c r="T70" s="99"/>
      <c r="U70" s="40" t="str">
        <f t="shared" si="37"/>
        <v/>
      </c>
      <c r="V70" s="40" t="str">
        <f t="shared" si="38"/>
        <v/>
      </c>
      <c r="W70" s="40" t="str">
        <f t="shared" si="39"/>
        <v/>
      </c>
      <c r="X70" s="40" t="str">
        <f t="shared" si="40"/>
        <v/>
      </c>
      <c r="Y70" s="40" t="str">
        <f t="shared" si="41"/>
        <v/>
      </c>
      <c r="Z70" s="40" t="str">
        <f t="shared" si="28"/>
        <v/>
      </c>
      <c r="AA70" s="40" t="str">
        <f t="shared" si="29"/>
        <v/>
      </c>
      <c r="AB70" s="40" t="str">
        <f t="shared" si="30"/>
        <v/>
      </c>
      <c r="AC70" s="40" t="str">
        <f t="shared" si="31"/>
        <v/>
      </c>
      <c r="AD70" s="40" t="str">
        <f t="shared" si="32"/>
        <v/>
      </c>
      <c r="AE70" s="40" t="str">
        <f t="shared" si="33"/>
        <v/>
      </c>
      <c r="AF70" s="40" t="str">
        <f t="shared" si="34"/>
        <v/>
      </c>
      <c r="AG70" s="40" t="str">
        <f t="shared" si="35"/>
        <v/>
      </c>
      <c r="AH70" s="96"/>
      <c r="AI70" s="96"/>
      <c r="AJ70" s="96"/>
      <c r="AK70" s="96"/>
      <c r="AL70" s="96"/>
      <c r="AM70" s="96"/>
      <c r="AN70" s="96"/>
    </row>
    <row r="71" spans="2:40" ht="42" customHeight="1">
      <c r="B71" s="102"/>
      <c r="C71" s="33"/>
      <c r="D71" s="34"/>
      <c r="E71" s="34"/>
      <c r="F71" s="73"/>
      <c r="G71" s="36"/>
      <c r="H71" s="36"/>
      <c r="I71" s="37" t="str">
        <f t="shared" si="36"/>
        <v/>
      </c>
      <c r="J71" s="74"/>
      <c r="K71" s="75"/>
      <c r="L71" s="75"/>
      <c r="M71" s="98"/>
      <c r="N71" s="76"/>
      <c r="O71" s="15"/>
      <c r="P71" s="99"/>
      <c r="Q71" s="99"/>
      <c r="R71" s="99"/>
      <c r="S71" s="99"/>
      <c r="T71" s="99"/>
      <c r="U71" s="40" t="str">
        <f t="shared" si="37"/>
        <v/>
      </c>
      <c r="V71" s="40" t="str">
        <f t="shared" si="38"/>
        <v/>
      </c>
      <c r="W71" s="40" t="str">
        <f t="shared" si="39"/>
        <v/>
      </c>
      <c r="X71" s="40" t="str">
        <f t="shared" si="40"/>
        <v/>
      </c>
      <c r="Y71" s="40" t="str">
        <f t="shared" si="41"/>
        <v/>
      </c>
      <c r="Z71" s="40" t="str">
        <f t="shared" si="28"/>
        <v/>
      </c>
      <c r="AA71" s="40" t="str">
        <f t="shared" si="29"/>
        <v/>
      </c>
      <c r="AB71" s="40" t="str">
        <f t="shared" si="30"/>
        <v/>
      </c>
      <c r="AC71" s="40" t="str">
        <f t="shared" si="31"/>
        <v/>
      </c>
      <c r="AD71" s="40" t="str">
        <f t="shared" si="32"/>
        <v/>
      </c>
      <c r="AE71" s="40" t="str">
        <f t="shared" si="33"/>
        <v/>
      </c>
      <c r="AF71" s="40" t="str">
        <f t="shared" si="34"/>
        <v/>
      </c>
      <c r="AG71" s="40" t="str">
        <f t="shared" si="35"/>
        <v/>
      </c>
      <c r="AH71" s="96"/>
      <c r="AI71" s="96"/>
      <c r="AJ71" s="96"/>
      <c r="AK71" s="96"/>
      <c r="AL71" s="96"/>
      <c r="AM71" s="96"/>
      <c r="AN71" s="96"/>
    </row>
    <row r="72" spans="2:40" ht="42" customHeight="1">
      <c r="B72" s="102"/>
      <c r="C72" s="33"/>
      <c r="D72" s="34"/>
      <c r="E72" s="34"/>
      <c r="F72" s="73"/>
      <c r="G72" s="36"/>
      <c r="H72" s="36"/>
      <c r="I72" s="37" t="str">
        <f t="shared" si="36"/>
        <v/>
      </c>
      <c r="J72" s="74"/>
      <c r="K72" s="75"/>
      <c r="L72" s="75"/>
      <c r="M72" s="98"/>
      <c r="N72" s="76"/>
      <c r="O72" s="15"/>
      <c r="P72" s="99"/>
      <c r="Q72" s="99"/>
      <c r="R72" s="99"/>
      <c r="S72" s="99"/>
      <c r="T72" s="99"/>
      <c r="U72" s="40" t="str">
        <f t="shared" si="37"/>
        <v/>
      </c>
      <c r="V72" s="40" t="str">
        <f t="shared" si="38"/>
        <v/>
      </c>
      <c r="W72" s="40" t="str">
        <f t="shared" si="39"/>
        <v/>
      </c>
      <c r="X72" s="40" t="str">
        <f t="shared" si="40"/>
        <v/>
      </c>
      <c r="Y72" s="40" t="str">
        <f t="shared" si="41"/>
        <v/>
      </c>
      <c r="Z72" s="40" t="str">
        <f t="shared" si="28"/>
        <v/>
      </c>
      <c r="AA72" s="40" t="str">
        <f t="shared" si="29"/>
        <v/>
      </c>
      <c r="AB72" s="40" t="str">
        <f t="shared" si="30"/>
        <v/>
      </c>
      <c r="AC72" s="40" t="str">
        <f t="shared" si="31"/>
        <v/>
      </c>
      <c r="AD72" s="40" t="str">
        <f t="shared" si="32"/>
        <v/>
      </c>
      <c r="AE72" s="40" t="str">
        <f t="shared" si="33"/>
        <v/>
      </c>
      <c r="AF72" s="40" t="str">
        <f t="shared" si="34"/>
        <v/>
      </c>
      <c r="AG72" s="40" t="str">
        <f t="shared" si="35"/>
        <v/>
      </c>
      <c r="AH72" s="96"/>
      <c r="AI72" s="96"/>
      <c r="AJ72" s="96"/>
      <c r="AK72" s="96"/>
      <c r="AL72" s="96"/>
      <c r="AM72" s="96"/>
      <c r="AN72" s="96"/>
    </row>
    <row r="73" spans="2:40" ht="42" customHeight="1">
      <c r="B73" s="102"/>
      <c r="C73" s="33"/>
      <c r="D73" s="34"/>
      <c r="E73" s="34"/>
      <c r="F73" s="73"/>
      <c r="G73" s="36"/>
      <c r="H73" s="36"/>
      <c r="I73" s="37" t="str">
        <f t="shared" si="36"/>
        <v/>
      </c>
      <c r="J73" s="74"/>
      <c r="K73" s="75"/>
      <c r="L73" s="75"/>
      <c r="M73" s="98"/>
      <c r="N73" s="76"/>
      <c r="O73" s="15"/>
      <c r="P73" s="99"/>
      <c r="Q73" s="99"/>
      <c r="R73" s="99"/>
      <c r="S73" s="99"/>
      <c r="T73" s="99"/>
      <c r="U73" s="40" t="str">
        <f t="shared" si="37"/>
        <v/>
      </c>
      <c r="V73" s="40" t="str">
        <f t="shared" si="38"/>
        <v/>
      </c>
      <c r="W73" s="40" t="str">
        <f t="shared" si="39"/>
        <v/>
      </c>
      <c r="X73" s="40" t="str">
        <f t="shared" si="40"/>
        <v/>
      </c>
      <c r="Y73" s="40" t="str">
        <f t="shared" si="41"/>
        <v/>
      </c>
      <c r="Z73" s="40" t="str">
        <f t="shared" si="28"/>
        <v/>
      </c>
      <c r="AA73" s="40" t="str">
        <f t="shared" si="29"/>
        <v/>
      </c>
      <c r="AB73" s="40" t="str">
        <f t="shared" si="30"/>
        <v/>
      </c>
      <c r="AC73" s="40" t="str">
        <f t="shared" si="31"/>
        <v/>
      </c>
      <c r="AD73" s="40" t="str">
        <f t="shared" si="32"/>
        <v/>
      </c>
      <c r="AE73" s="40" t="str">
        <f t="shared" si="33"/>
        <v/>
      </c>
      <c r="AF73" s="40" t="str">
        <f t="shared" si="34"/>
        <v/>
      </c>
      <c r="AG73" s="40" t="str">
        <f t="shared" si="35"/>
        <v/>
      </c>
      <c r="AH73" s="96"/>
      <c r="AI73" s="96"/>
      <c r="AJ73" s="96"/>
      <c r="AK73" s="96"/>
      <c r="AL73" s="96"/>
      <c r="AM73" s="96"/>
      <c r="AN73" s="96"/>
    </row>
    <row r="74" spans="2:40" ht="42" customHeight="1">
      <c r="B74" s="102"/>
      <c r="C74" s="33"/>
      <c r="D74" s="34"/>
      <c r="E74" s="34"/>
      <c r="F74" s="73"/>
      <c r="G74" s="36"/>
      <c r="H74" s="36"/>
      <c r="I74" s="37" t="str">
        <f t="shared" si="36"/>
        <v/>
      </c>
      <c r="J74" s="74"/>
      <c r="K74" s="75"/>
      <c r="L74" s="75"/>
      <c r="M74" s="98"/>
      <c r="N74" s="76"/>
      <c r="O74" s="15"/>
      <c r="P74" s="99"/>
      <c r="Q74" s="99"/>
      <c r="R74" s="99"/>
      <c r="S74" s="99"/>
      <c r="T74" s="99"/>
      <c r="U74" s="40" t="str">
        <f t="shared" si="37"/>
        <v/>
      </c>
      <c r="V74" s="40" t="str">
        <f t="shared" si="38"/>
        <v/>
      </c>
      <c r="W74" s="40" t="str">
        <f t="shared" si="39"/>
        <v/>
      </c>
      <c r="X74" s="40" t="str">
        <f t="shared" si="40"/>
        <v/>
      </c>
      <c r="Y74" s="40" t="str">
        <f t="shared" si="41"/>
        <v/>
      </c>
      <c r="Z74" s="40" t="str">
        <f t="shared" si="28"/>
        <v/>
      </c>
      <c r="AA74" s="40" t="str">
        <f t="shared" si="29"/>
        <v/>
      </c>
      <c r="AB74" s="40" t="str">
        <f t="shared" si="30"/>
        <v/>
      </c>
      <c r="AC74" s="40" t="str">
        <f t="shared" si="31"/>
        <v/>
      </c>
      <c r="AD74" s="40" t="str">
        <f t="shared" si="32"/>
        <v/>
      </c>
      <c r="AE74" s="40" t="str">
        <f t="shared" si="33"/>
        <v/>
      </c>
      <c r="AF74" s="40" t="str">
        <f t="shared" si="34"/>
        <v/>
      </c>
      <c r="AG74" s="40" t="str">
        <f t="shared" si="35"/>
        <v/>
      </c>
      <c r="AH74" s="96"/>
      <c r="AI74" s="96"/>
      <c r="AJ74" s="96"/>
      <c r="AK74" s="96"/>
      <c r="AL74" s="96"/>
      <c r="AM74" s="96"/>
      <c r="AN74" s="96"/>
    </row>
    <row r="75" spans="2:40" ht="42" customHeight="1">
      <c r="B75" s="102"/>
      <c r="C75" s="33"/>
      <c r="D75" s="34"/>
      <c r="E75" s="34"/>
      <c r="F75" s="73"/>
      <c r="G75" s="36"/>
      <c r="H75" s="36"/>
      <c r="I75" s="37" t="str">
        <f t="shared" si="36"/>
        <v/>
      </c>
      <c r="J75" s="74"/>
      <c r="K75" s="75"/>
      <c r="L75" s="75"/>
      <c r="M75" s="98"/>
      <c r="N75" s="76"/>
      <c r="O75" s="15"/>
      <c r="P75" s="99"/>
      <c r="Q75" s="99"/>
      <c r="R75" s="99"/>
      <c r="S75" s="99"/>
      <c r="T75" s="99"/>
      <c r="U75" s="40" t="str">
        <f t="shared" si="37"/>
        <v/>
      </c>
      <c r="V75" s="40" t="str">
        <f t="shared" si="38"/>
        <v/>
      </c>
      <c r="W75" s="40" t="str">
        <f t="shared" si="39"/>
        <v/>
      </c>
      <c r="X75" s="40" t="str">
        <f t="shared" si="40"/>
        <v/>
      </c>
      <c r="Y75" s="40" t="str">
        <f t="shared" si="41"/>
        <v/>
      </c>
      <c r="Z75" s="40" t="str">
        <f t="shared" si="28"/>
        <v/>
      </c>
      <c r="AA75" s="40" t="str">
        <f t="shared" si="29"/>
        <v/>
      </c>
      <c r="AB75" s="40" t="str">
        <f t="shared" si="30"/>
        <v/>
      </c>
      <c r="AC75" s="40" t="str">
        <f t="shared" si="31"/>
        <v/>
      </c>
      <c r="AD75" s="40" t="str">
        <f t="shared" si="32"/>
        <v/>
      </c>
      <c r="AE75" s="40" t="str">
        <f t="shared" si="33"/>
        <v/>
      </c>
      <c r="AF75" s="40" t="str">
        <f t="shared" si="34"/>
        <v/>
      </c>
      <c r="AG75" s="40" t="str">
        <f t="shared" si="35"/>
        <v/>
      </c>
      <c r="AH75" s="96"/>
      <c r="AI75" s="96"/>
      <c r="AJ75" s="96"/>
      <c r="AK75" s="96"/>
      <c r="AL75" s="96"/>
      <c r="AM75" s="96"/>
      <c r="AN75" s="96"/>
    </row>
    <row r="76" spans="2:40" ht="42" customHeight="1">
      <c r="B76" s="102"/>
      <c r="C76" s="33"/>
      <c r="D76" s="34"/>
      <c r="E76" s="34"/>
      <c r="F76" s="73"/>
      <c r="G76" s="36"/>
      <c r="H76" s="36"/>
      <c r="I76" s="37" t="str">
        <f t="shared" si="36"/>
        <v/>
      </c>
      <c r="J76" s="74"/>
      <c r="K76" s="75"/>
      <c r="L76" s="75"/>
      <c r="M76" s="98"/>
      <c r="N76" s="76"/>
      <c r="O76" s="15"/>
      <c r="P76" s="99"/>
      <c r="Q76" s="99"/>
      <c r="R76" s="99"/>
      <c r="S76" s="99"/>
      <c r="T76" s="99"/>
      <c r="U76" s="40" t="str">
        <f t="shared" si="37"/>
        <v/>
      </c>
      <c r="V76" s="40" t="str">
        <f t="shared" si="38"/>
        <v/>
      </c>
      <c r="W76" s="40" t="str">
        <f t="shared" si="39"/>
        <v/>
      </c>
      <c r="X76" s="40" t="str">
        <f t="shared" si="40"/>
        <v/>
      </c>
      <c r="Y76" s="40" t="str">
        <f t="shared" si="41"/>
        <v/>
      </c>
      <c r="Z76" s="40" t="str">
        <f t="shared" si="28"/>
        <v/>
      </c>
      <c r="AA76" s="40" t="str">
        <f t="shared" si="29"/>
        <v/>
      </c>
      <c r="AB76" s="40" t="str">
        <f t="shared" si="30"/>
        <v/>
      </c>
      <c r="AC76" s="40" t="str">
        <f t="shared" si="31"/>
        <v/>
      </c>
      <c r="AD76" s="40" t="str">
        <f t="shared" si="32"/>
        <v/>
      </c>
      <c r="AE76" s="40" t="str">
        <f t="shared" si="33"/>
        <v/>
      </c>
      <c r="AF76" s="40" t="str">
        <f t="shared" si="34"/>
        <v/>
      </c>
      <c r="AG76" s="40" t="str">
        <f t="shared" si="35"/>
        <v/>
      </c>
      <c r="AH76" s="96"/>
      <c r="AI76" s="96"/>
      <c r="AJ76" s="96"/>
      <c r="AK76" s="96"/>
      <c r="AL76" s="96"/>
      <c r="AM76" s="96"/>
      <c r="AN76" s="96"/>
    </row>
    <row r="77" spans="2:40" ht="42" customHeight="1">
      <c r="B77" s="102"/>
      <c r="C77" s="33"/>
      <c r="D77" s="34"/>
      <c r="E77" s="34"/>
      <c r="F77" s="73"/>
      <c r="G77" s="36"/>
      <c r="H77" s="36"/>
      <c r="I77" s="37" t="str">
        <f t="shared" si="36"/>
        <v/>
      </c>
      <c r="J77" s="74"/>
      <c r="K77" s="75"/>
      <c r="L77" s="75"/>
      <c r="M77" s="98"/>
      <c r="N77" s="76"/>
      <c r="O77" s="15"/>
      <c r="P77" s="99"/>
      <c r="Q77" s="99"/>
      <c r="R77" s="99"/>
      <c r="S77" s="99"/>
      <c r="T77" s="99"/>
      <c r="U77" s="40" t="str">
        <f t="shared" si="37"/>
        <v/>
      </c>
      <c r="V77" s="40" t="str">
        <f t="shared" si="38"/>
        <v/>
      </c>
      <c r="W77" s="40" t="str">
        <f t="shared" si="39"/>
        <v/>
      </c>
      <c r="X77" s="40" t="str">
        <f t="shared" si="40"/>
        <v/>
      </c>
      <c r="Y77" s="40" t="str">
        <f t="shared" si="41"/>
        <v/>
      </c>
      <c r="Z77" s="40" t="str">
        <f t="shared" si="28"/>
        <v/>
      </c>
      <c r="AA77" s="40" t="str">
        <f t="shared" si="29"/>
        <v/>
      </c>
      <c r="AB77" s="40" t="str">
        <f t="shared" si="30"/>
        <v/>
      </c>
      <c r="AC77" s="40" t="str">
        <f t="shared" si="31"/>
        <v/>
      </c>
      <c r="AD77" s="40" t="str">
        <f t="shared" si="32"/>
        <v/>
      </c>
      <c r="AE77" s="40" t="str">
        <f t="shared" si="33"/>
        <v/>
      </c>
      <c r="AF77" s="40" t="str">
        <f t="shared" si="34"/>
        <v/>
      </c>
      <c r="AG77" s="40" t="str">
        <f t="shared" si="35"/>
        <v/>
      </c>
      <c r="AH77" s="96"/>
      <c r="AI77" s="96"/>
      <c r="AJ77" s="96"/>
      <c r="AK77" s="96"/>
      <c r="AL77" s="96"/>
      <c r="AM77" s="96"/>
      <c r="AN77" s="96"/>
    </row>
    <row r="78" spans="2:40" ht="42" customHeight="1">
      <c r="B78" s="102"/>
      <c r="C78" s="33"/>
      <c r="D78" s="34"/>
      <c r="E78" s="34"/>
      <c r="F78" s="73"/>
      <c r="G78" s="36"/>
      <c r="H78" s="36"/>
      <c r="I78" s="37" t="str">
        <f t="shared" si="36"/>
        <v/>
      </c>
      <c r="J78" s="74"/>
      <c r="K78" s="75"/>
      <c r="L78" s="75"/>
      <c r="M78" s="98"/>
      <c r="N78" s="76"/>
      <c r="O78" s="15"/>
      <c r="P78" s="99"/>
      <c r="Q78" s="99"/>
      <c r="R78" s="99"/>
      <c r="S78" s="99"/>
      <c r="T78" s="99"/>
      <c r="U78" s="40" t="str">
        <f t="shared" si="37"/>
        <v/>
      </c>
      <c r="V78" s="40" t="str">
        <f t="shared" si="38"/>
        <v/>
      </c>
      <c r="W78" s="40" t="str">
        <f t="shared" si="39"/>
        <v/>
      </c>
      <c r="X78" s="40" t="str">
        <f t="shared" si="40"/>
        <v/>
      </c>
      <c r="Y78" s="40" t="str">
        <f t="shared" si="41"/>
        <v/>
      </c>
      <c r="Z78" s="40" t="str">
        <f t="shared" si="28"/>
        <v/>
      </c>
      <c r="AA78" s="40" t="str">
        <f t="shared" si="29"/>
        <v/>
      </c>
      <c r="AB78" s="40" t="str">
        <f t="shared" si="30"/>
        <v/>
      </c>
      <c r="AC78" s="40" t="str">
        <f t="shared" si="31"/>
        <v/>
      </c>
      <c r="AD78" s="40" t="str">
        <f t="shared" si="32"/>
        <v/>
      </c>
      <c r="AE78" s="40" t="str">
        <f t="shared" si="33"/>
        <v/>
      </c>
      <c r="AF78" s="40" t="str">
        <f t="shared" si="34"/>
        <v/>
      </c>
      <c r="AG78" s="40" t="str">
        <f t="shared" si="35"/>
        <v/>
      </c>
      <c r="AH78" s="96"/>
      <c r="AI78" s="96"/>
      <c r="AJ78" s="96"/>
      <c r="AK78" s="96"/>
      <c r="AL78" s="96"/>
      <c r="AM78" s="96"/>
      <c r="AN78" s="96"/>
    </row>
    <row r="79" spans="2:40" ht="42" customHeight="1">
      <c r="B79" s="102"/>
      <c r="C79" s="33"/>
      <c r="D79" s="34"/>
      <c r="E79" s="34"/>
      <c r="F79" s="73"/>
      <c r="G79" s="36"/>
      <c r="H79" s="36"/>
      <c r="I79" s="37" t="str">
        <f t="shared" si="36"/>
        <v/>
      </c>
      <c r="J79" s="74"/>
      <c r="K79" s="75"/>
      <c r="L79" s="75"/>
      <c r="M79" s="98"/>
      <c r="N79" s="76"/>
      <c r="O79" s="15"/>
      <c r="P79" s="99"/>
      <c r="Q79" s="99"/>
      <c r="R79" s="99"/>
      <c r="S79" s="99"/>
      <c r="T79" s="99"/>
      <c r="U79" s="40" t="str">
        <f t="shared" si="37"/>
        <v/>
      </c>
      <c r="V79" s="40" t="str">
        <f t="shared" si="38"/>
        <v/>
      </c>
      <c r="W79" s="40" t="str">
        <f t="shared" si="39"/>
        <v/>
      </c>
      <c r="X79" s="40" t="str">
        <f t="shared" si="40"/>
        <v/>
      </c>
      <c r="Y79" s="40" t="str">
        <f t="shared" si="41"/>
        <v/>
      </c>
      <c r="Z79" s="40" t="str">
        <f t="shared" si="28"/>
        <v/>
      </c>
      <c r="AA79" s="40" t="str">
        <f t="shared" si="29"/>
        <v/>
      </c>
      <c r="AB79" s="40" t="str">
        <f t="shared" si="30"/>
        <v/>
      </c>
      <c r="AC79" s="40" t="str">
        <f t="shared" si="31"/>
        <v/>
      </c>
      <c r="AD79" s="40" t="str">
        <f t="shared" si="32"/>
        <v/>
      </c>
      <c r="AE79" s="40" t="str">
        <f t="shared" si="33"/>
        <v/>
      </c>
      <c r="AF79" s="40" t="str">
        <f t="shared" si="34"/>
        <v/>
      </c>
      <c r="AG79" s="40" t="str">
        <f t="shared" si="35"/>
        <v/>
      </c>
      <c r="AH79" s="96"/>
      <c r="AI79" s="96"/>
      <c r="AJ79" s="96"/>
      <c r="AK79" s="96"/>
      <c r="AL79" s="96"/>
      <c r="AM79" s="96"/>
      <c r="AN79" s="96"/>
    </row>
    <row r="80" spans="2:40" ht="42" customHeight="1">
      <c r="B80" s="102"/>
      <c r="C80" s="33"/>
      <c r="D80" s="34"/>
      <c r="E80" s="34"/>
      <c r="F80" s="73"/>
      <c r="G80" s="36"/>
      <c r="H80" s="36"/>
      <c r="I80" s="37" t="str">
        <f t="shared" si="36"/>
        <v/>
      </c>
      <c r="J80" s="74"/>
      <c r="K80" s="75"/>
      <c r="L80" s="75"/>
      <c r="M80" s="98"/>
      <c r="N80" s="76"/>
      <c r="O80" s="15"/>
      <c r="P80" s="99"/>
      <c r="Q80" s="99"/>
      <c r="R80" s="99"/>
      <c r="S80" s="99"/>
      <c r="T80" s="99"/>
      <c r="U80" s="40" t="str">
        <f t="shared" si="37"/>
        <v/>
      </c>
      <c r="V80" s="40" t="str">
        <f t="shared" si="38"/>
        <v/>
      </c>
      <c r="W80" s="40" t="str">
        <f t="shared" si="39"/>
        <v/>
      </c>
      <c r="X80" s="40" t="str">
        <f t="shared" si="40"/>
        <v/>
      </c>
      <c r="Y80" s="40" t="str">
        <f t="shared" si="41"/>
        <v/>
      </c>
      <c r="Z80" s="40" t="str">
        <f t="shared" si="28"/>
        <v/>
      </c>
      <c r="AA80" s="40" t="str">
        <f t="shared" si="29"/>
        <v/>
      </c>
      <c r="AB80" s="40" t="str">
        <f t="shared" si="30"/>
        <v/>
      </c>
      <c r="AC80" s="40" t="str">
        <f t="shared" si="31"/>
        <v/>
      </c>
      <c r="AD80" s="40" t="str">
        <f t="shared" si="32"/>
        <v/>
      </c>
      <c r="AE80" s="40" t="str">
        <f t="shared" si="33"/>
        <v/>
      </c>
      <c r="AF80" s="40" t="str">
        <f t="shared" si="34"/>
        <v/>
      </c>
      <c r="AG80" s="40" t="str">
        <f t="shared" si="35"/>
        <v/>
      </c>
      <c r="AH80" s="96"/>
      <c r="AI80" s="96"/>
      <c r="AJ80" s="96"/>
      <c r="AK80" s="96"/>
      <c r="AL80" s="96"/>
      <c r="AM80" s="96"/>
      <c r="AN80" s="96"/>
    </row>
    <row r="81" spans="2:40" ht="42" customHeight="1">
      <c r="B81" s="102"/>
      <c r="C81" s="33"/>
      <c r="D81" s="34"/>
      <c r="E81" s="34"/>
      <c r="F81" s="73"/>
      <c r="G81" s="36"/>
      <c r="H81" s="36"/>
      <c r="I81" s="37" t="str">
        <f t="shared" si="36"/>
        <v/>
      </c>
      <c r="J81" s="74"/>
      <c r="K81" s="75"/>
      <c r="L81" s="75"/>
      <c r="M81" s="98"/>
      <c r="N81" s="76"/>
      <c r="O81" s="15"/>
      <c r="P81" s="99"/>
      <c r="Q81" s="99"/>
      <c r="R81" s="99"/>
      <c r="S81" s="99"/>
      <c r="T81" s="99"/>
      <c r="U81" s="40" t="str">
        <f t="shared" si="37"/>
        <v/>
      </c>
      <c r="V81" s="40" t="str">
        <f t="shared" si="38"/>
        <v/>
      </c>
      <c r="W81" s="40" t="str">
        <f t="shared" si="39"/>
        <v/>
      </c>
      <c r="X81" s="40" t="str">
        <f t="shared" si="40"/>
        <v/>
      </c>
      <c r="Y81" s="40" t="str">
        <f t="shared" si="41"/>
        <v/>
      </c>
      <c r="Z81" s="40" t="str">
        <f t="shared" si="28"/>
        <v/>
      </c>
      <c r="AA81" s="40" t="str">
        <f t="shared" si="29"/>
        <v/>
      </c>
      <c r="AB81" s="40" t="str">
        <f t="shared" si="30"/>
        <v/>
      </c>
      <c r="AC81" s="40" t="str">
        <f t="shared" si="31"/>
        <v/>
      </c>
      <c r="AD81" s="40" t="str">
        <f t="shared" si="32"/>
        <v/>
      </c>
      <c r="AE81" s="40" t="str">
        <f t="shared" si="33"/>
        <v/>
      </c>
      <c r="AF81" s="40" t="str">
        <f t="shared" si="34"/>
        <v/>
      </c>
      <c r="AG81" s="40" t="str">
        <f t="shared" si="35"/>
        <v/>
      </c>
      <c r="AH81" s="96"/>
      <c r="AI81" s="96"/>
      <c r="AJ81" s="96"/>
      <c r="AK81" s="96"/>
      <c r="AL81" s="96"/>
      <c r="AM81" s="96"/>
      <c r="AN81" s="96"/>
    </row>
    <row r="82" spans="2:40" ht="42" customHeight="1">
      <c r="B82" s="102"/>
      <c r="C82" s="33"/>
      <c r="D82" s="34"/>
      <c r="E82" s="34"/>
      <c r="F82" s="73"/>
      <c r="G82" s="36"/>
      <c r="H82" s="36"/>
      <c r="I82" s="37" t="str">
        <f t="shared" si="36"/>
        <v/>
      </c>
      <c r="J82" s="74"/>
      <c r="K82" s="75"/>
      <c r="L82" s="75"/>
      <c r="M82" s="98"/>
      <c r="N82" s="76"/>
      <c r="O82" s="15"/>
      <c r="P82" s="99"/>
      <c r="Q82" s="99"/>
      <c r="R82" s="99"/>
      <c r="S82" s="99"/>
      <c r="T82" s="99"/>
      <c r="U82" s="40" t="str">
        <f t="shared" si="37"/>
        <v/>
      </c>
      <c r="V82" s="40" t="str">
        <f t="shared" si="38"/>
        <v/>
      </c>
      <c r="W82" s="40" t="str">
        <f t="shared" si="39"/>
        <v/>
      </c>
      <c r="X82" s="40" t="str">
        <f t="shared" si="40"/>
        <v/>
      </c>
      <c r="Y82" s="40" t="str">
        <f t="shared" si="41"/>
        <v/>
      </c>
      <c r="Z82" s="40" t="str">
        <f t="shared" si="28"/>
        <v/>
      </c>
      <c r="AA82" s="40" t="str">
        <f t="shared" si="29"/>
        <v/>
      </c>
      <c r="AB82" s="40" t="str">
        <f t="shared" si="30"/>
        <v/>
      </c>
      <c r="AC82" s="40" t="str">
        <f t="shared" si="31"/>
        <v/>
      </c>
      <c r="AD82" s="40" t="str">
        <f t="shared" si="32"/>
        <v/>
      </c>
      <c r="AE82" s="40" t="str">
        <f t="shared" si="33"/>
        <v/>
      </c>
      <c r="AF82" s="40" t="str">
        <f t="shared" si="34"/>
        <v/>
      </c>
      <c r="AG82" s="40" t="str">
        <f t="shared" si="35"/>
        <v/>
      </c>
      <c r="AH82" s="96"/>
      <c r="AI82" s="96"/>
      <c r="AJ82" s="96"/>
      <c r="AK82" s="96"/>
      <c r="AL82" s="96"/>
      <c r="AM82" s="96"/>
      <c r="AN82" s="96"/>
    </row>
    <row r="83" spans="2:40" ht="42" customHeight="1">
      <c r="B83" s="102"/>
      <c r="C83" s="33"/>
      <c r="D83" s="34"/>
      <c r="E83" s="34"/>
      <c r="F83" s="73"/>
      <c r="G83" s="36"/>
      <c r="H83" s="36"/>
      <c r="I83" s="37" t="str">
        <f t="shared" si="36"/>
        <v/>
      </c>
      <c r="J83" s="74"/>
      <c r="K83" s="75"/>
      <c r="L83" s="75"/>
      <c r="M83" s="98"/>
      <c r="N83" s="76"/>
      <c r="O83" s="15"/>
      <c r="P83" s="99"/>
      <c r="Q83" s="99"/>
      <c r="R83" s="99"/>
      <c r="S83" s="99"/>
      <c r="T83" s="99"/>
      <c r="U83" s="40" t="str">
        <f t="shared" si="37"/>
        <v/>
      </c>
      <c r="V83" s="40" t="str">
        <f t="shared" si="38"/>
        <v/>
      </c>
      <c r="W83" s="40" t="str">
        <f t="shared" si="39"/>
        <v/>
      </c>
      <c r="X83" s="40" t="str">
        <f t="shared" si="40"/>
        <v/>
      </c>
      <c r="Y83" s="40" t="str">
        <f t="shared" si="41"/>
        <v/>
      </c>
      <c r="Z83" s="40" t="str">
        <f t="shared" si="28"/>
        <v/>
      </c>
      <c r="AA83" s="40" t="str">
        <f t="shared" si="29"/>
        <v/>
      </c>
      <c r="AB83" s="40" t="str">
        <f t="shared" si="30"/>
        <v/>
      </c>
      <c r="AC83" s="40" t="str">
        <f t="shared" si="31"/>
        <v/>
      </c>
      <c r="AD83" s="40" t="str">
        <f t="shared" si="32"/>
        <v/>
      </c>
      <c r="AE83" s="40" t="str">
        <f t="shared" si="33"/>
        <v/>
      </c>
      <c r="AF83" s="40" t="str">
        <f t="shared" si="34"/>
        <v/>
      </c>
      <c r="AG83" s="40" t="str">
        <f t="shared" si="35"/>
        <v/>
      </c>
      <c r="AH83" s="96"/>
      <c r="AI83" s="96"/>
      <c r="AJ83" s="96"/>
      <c r="AK83" s="96"/>
      <c r="AL83" s="96"/>
      <c r="AM83" s="96"/>
      <c r="AN83" s="96"/>
    </row>
    <row r="84" spans="2:40" ht="42" customHeight="1">
      <c r="B84" s="102"/>
      <c r="C84" s="33"/>
      <c r="D84" s="34"/>
      <c r="E84" s="34"/>
      <c r="F84" s="73"/>
      <c r="G84" s="36"/>
      <c r="H84" s="36"/>
      <c r="I84" s="37" t="str">
        <f t="shared" si="36"/>
        <v/>
      </c>
      <c r="J84" s="74"/>
      <c r="K84" s="75"/>
      <c r="L84" s="75"/>
      <c r="M84" s="98"/>
      <c r="N84" s="76"/>
      <c r="O84" s="15"/>
      <c r="P84" s="99"/>
      <c r="Q84" s="99"/>
      <c r="R84" s="99"/>
      <c r="S84" s="99"/>
      <c r="T84" s="99"/>
      <c r="U84" s="40" t="str">
        <f t="shared" si="37"/>
        <v/>
      </c>
      <c r="V84" s="40" t="str">
        <f t="shared" si="38"/>
        <v/>
      </c>
      <c r="W84" s="40" t="str">
        <f t="shared" si="39"/>
        <v/>
      </c>
      <c r="X84" s="40" t="str">
        <f t="shared" si="40"/>
        <v/>
      </c>
      <c r="Y84" s="40" t="str">
        <f t="shared" si="41"/>
        <v/>
      </c>
      <c r="Z84" s="40" t="str">
        <f t="shared" si="28"/>
        <v/>
      </c>
      <c r="AA84" s="40" t="str">
        <f t="shared" si="29"/>
        <v/>
      </c>
      <c r="AB84" s="40" t="str">
        <f t="shared" si="30"/>
        <v/>
      </c>
      <c r="AC84" s="40" t="str">
        <f t="shared" si="31"/>
        <v/>
      </c>
      <c r="AD84" s="40" t="str">
        <f t="shared" si="32"/>
        <v/>
      </c>
      <c r="AE84" s="40" t="str">
        <f t="shared" si="33"/>
        <v/>
      </c>
      <c r="AF84" s="40" t="str">
        <f t="shared" si="34"/>
        <v/>
      </c>
      <c r="AG84" s="40" t="str">
        <f t="shared" si="35"/>
        <v/>
      </c>
      <c r="AH84" s="96"/>
      <c r="AI84" s="96"/>
      <c r="AJ84" s="96"/>
      <c r="AK84" s="96"/>
      <c r="AL84" s="96"/>
      <c r="AM84" s="96"/>
      <c r="AN84" s="96"/>
    </row>
    <row r="85" spans="2:40" ht="42" customHeight="1">
      <c r="B85" s="102"/>
      <c r="C85" s="33"/>
      <c r="D85" s="34"/>
      <c r="E85" s="34"/>
      <c r="F85" s="73"/>
      <c r="G85" s="36"/>
      <c r="H85" s="36"/>
      <c r="I85" s="37" t="str">
        <f t="shared" si="36"/>
        <v/>
      </c>
      <c r="J85" s="74"/>
      <c r="K85" s="75"/>
      <c r="L85" s="75"/>
      <c r="M85" s="98"/>
      <c r="N85" s="76"/>
      <c r="O85" s="15"/>
      <c r="P85" s="99"/>
      <c r="Q85" s="99"/>
      <c r="R85" s="99"/>
      <c r="S85" s="99"/>
      <c r="T85" s="99"/>
      <c r="U85" s="40" t="str">
        <f t="shared" si="37"/>
        <v/>
      </c>
      <c r="V85" s="40" t="str">
        <f t="shared" si="38"/>
        <v/>
      </c>
      <c r="W85" s="40" t="str">
        <f t="shared" si="39"/>
        <v/>
      </c>
      <c r="X85" s="40" t="str">
        <f t="shared" si="40"/>
        <v/>
      </c>
      <c r="Y85" s="40" t="str">
        <f t="shared" si="41"/>
        <v/>
      </c>
      <c r="Z85" s="40" t="str">
        <f t="shared" si="28"/>
        <v/>
      </c>
      <c r="AA85" s="40" t="str">
        <f t="shared" si="29"/>
        <v/>
      </c>
      <c r="AB85" s="40" t="str">
        <f t="shared" si="30"/>
        <v/>
      </c>
      <c r="AC85" s="40" t="str">
        <f t="shared" si="31"/>
        <v/>
      </c>
      <c r="AD85" s="40" t="str">
        <f t="shared" si="32"/>
        <v/>
      </c>
      <c r="AE85" s="40" t="str">
        <f t="shared" si="33"/>
        <v/>
      </c>
      <c r="AF85" s="40" t="str">
        <f t="shared" si="34"/>
        <v/>
      </c>
      <c r="AG85" s="40" t="str">
        <f t="shared" si="35"/>
        <v/>
      </c>
      <c r="AH85" s="96"/>
      <c r="AI85" s="96"/>
      <c r="AJ85" s="96"/>
      <c r="AK85" s="96"/>
      <c r="AL85" s="96"/>
      <c r="AM85" s="96"/>
      <c r="AN85" s="96"/>
    </row>
    <row r="86" spans="2:40" ht="42" customHeight="1">
      <c r="B86" s="102"/>
      <c r="C86" s="33"/>
      <c r="D86" s="34"/>
      <c r="E86" s="34"/>
      <c r="F86" s="73"/>
      <c r="G86" s="36"/>
      <c r="H86" s="36"/>
      <c r="I86" s="37" t="str">
        <f t="shared" si="36"/>
        <v/>
      </c>
      <c r="J86" s="74"/>
      <c r="K86" s="75"/>
      <c r="L86" s="75"/>
      <c r="M86" s="98"/>
      <c r="N86" s="76"/>
      <c r="O86" s="15"/>
      <c r="P86" s="99"/>
      <c r="Q86" s="99"/>
      <c r="R86" s="99"/>
      <c r="S86" s="99"/>
      <c r="T86" s="99"/>
      <c r="U86" s="40" t="str">
        <f t="shared" si="37"/>
        <v/>
      </c>
      <c r="V86" s="40" t="str">
        <f t="shared" si="38"/>
        <v/>
      </c>
      <c r="W86" s="40" t="str">
        <f t="shared" si="39"/>
        <v/>
      </c>
      <c r="X86" s="40" t="str">
        <f t="shared" si="40"/>
        <v/>
      </c>
      <c r="Y86" s="40" t="str">
        <f t="shared" si="41"/>
        <v/>
      </c>
      <c r="Z86" s="40" t="str">
        <f t="shared" si="28"/>
        <v/>
      </c>
      <c r="AA86" s="40" t="str">
        <f t="shared" si="29"/>
        <v/>
      </c>
      <c r="AB86" s="40" t="str">
        <f t="shared" si="30"/>
        <v/>
      </c>
      <c r="AC86" s="40" t="str">
        <f t="shared" si="31"/>
        <v/>
      </c>
      <c r="AD86" s="40" t="str">
        <f t="shared" si="32"/>
        <v/>
      </c>
      <c r="AE86" s="40" t="str">
        <f t="shared" si="33"/>
        <v/>
      </c>
      <c r="AF86" s="40" t="str">
        <f t="shared" si="34"/>
        <v/>
      </c>
      <c r="AG86" s="40" t="str">
        <f t="shared" si="35"/>
        <v/>
      </c>
      <c r="AH86" s="96"/>
      <c r="AI86" s="96"/>
      <c r="AJ86" s="96"/>
      <c r="AK86" s="96"/>
      <c r="AL86" s="96"/>
      <c r="AM86" s="96"/>
      <c r="AN86" s="96"/>
    </row>
    <row r="87" spans="2:40" ht="42" customHeight="1">
      <c r="B87" s="102"/>
      <c r="C87" s="33"/>
      <c r="D87" s="34"/>
      <c r="E87" s="34"/>
      <c r="F87" s="73"/>
      <c r="G87" s="36"/>
      <c r="H87" s="36"/>
      <c r="I87" s="37" t="str">
        <f t="shared" si="36"/>
        <v/>
      </c>
      <c r="J87" s="74"/>
      <c r="K87" s="75"/>
      <c r="L87" s="75"/>
      <c r="M87" s="98"/>
      <c r="N87" s="76"/>
      <c r="O87" s="15"/>
      <c r="P87" s="99"/>
      <c r="Q87" s="99"/>
      <c r="R87" s="99"/>
      <c r="S87" s="99"/>
      <c r="T87" s="99"/>
      <c r="U87" s="40" t="str">
        <f t="shared" ref="U87:U118" si="42">IF(P87="","",P87/$E97)</f>
        <v/>
      </c>
      <c r="V87" s="40" t="str">
        <f t="shared" ref="V87:V118" si="43">IF(Q87="","",Q87/$E97)</f>
        <v/>
      </c>
      <c r="W87" s="40" t="str">
        <f t="shared" ref="W87:W118" si="44">IF(R87="","",R87/$E97)</f>
        <v/>
      </c>
      <c r="X87" s="40" t="str">
        <f t="shared" ref="X87:X118" si="45">IF(S87="","",S87/$E97)</f>
        <v/>
      </c>
      <c r="Y87" s="40" t="str">
        <f t="shared" ref="Y87:Y118" si="46">IF(T87="","",T87/$E97)</f>
        <v/>
      </c>
      <c r="Z87" s="40" t="str">
        <f t="shared" ref="Z87:Z150" si="47">IF(U87="","",IF(U87&gt;=$AF87,"〇",IF(U87&gt;=AG87,"△","×")))</f>
        <v/>
      </c>
      <c r="AA87" s="40" t="str">
        <f t="shared" ref="AA87:AA150" si="48">IF(V87="","",IF(V87&gt;=$AF87,"〇",IF(V87&gt;=AH87,"△","×")))</f>
        <v/>
      </c>
      <c r="AB87" s="40" t="str">
        <f t="shared" ref="AB87:AB150" si="49">IF(W87="","",IF(W87&gt;=$AF87,"〇",IF(W87&gt;=AI87,"△","×")))</f>
        <v/>
      </c>
      <c r="AC87" s="40" t="str">
        <f t="shared" ref="AC87:AC150" si="50">IF(X87="","",IF(X87&gt;=$AF87,"〇",IF(X87&gt;=AJ87,"△","×")))</f>
        <v/>
      </c>
      <c r="AD87" s="40" t="str">
        <f t="shared" ref="AD87:AD150" si="51">IF(Y87="","",IF(Y87&gt;=$AF87,"〇",IF(Y87&gt;=AK87,"△","×")))</f>
        <v/>
      </c>
      <c r="AE87" s="40" t="str">
        <f t="shared" ref="AE87:AE150" si="52">IF(Z87="","",IF(OR(Z87="×",AA87="×",AB87="×",AC87="×",AD87="×"),"×","〇"))</f>
        <v/>
      </c>
      <c r="AF87" s="40" t="str">
        <f t="shared" ref="AF87:AF150" si="53">IF(U87="","",40/10)</f>
        <v/>
      </c>
      <c r="AG87" s="40" t="str">
        <f t="shared" ref="AG87:AG150" si="54">IF(U87="","",25/10)</f>
        <v/>
      </c>
      <c r="AH87" s="96"/>
      <c r="AI87" s="96"/>
      <c r="AJ87" s="96"/>
      <c r="AK87" s="96"/>
      <c r="AL87" s="96"/>
      <c r="AM87" s="96"/>
      <c r="AN87" s="96"/>
    </row>
    <row r="88" spans="2:40" ht="42" customHeight="1">
      <c r="B88" s="102"/>
      <c r="C88" s="33"/>
      <c r="D88" s="34"/>
      <c r="E88" s="34"/>
      <c r="F88" s="73"/>
      <c r="G88" s="36"/>
      <c r="H88" s="36"/>
      <c r="I88" s="37" t="str">
        <f t="shared" si="36"/>
        <v/>
      </c>
      <c r="J88" s="74"/>
      <c r="K88" s="75"/>
      <c r="L88" s="75"/>
      <c r="M88" s="98"/>
      <c r="N88" s="76"/>
      <c r="O88" s="15"/>
      <c r="P88" s="99"/>
      <c r="Q88" s="99"/>
      <c r="R88" s="99"/>
      <c r="S88" s="99"/>
      <c r="T88" s="99"/>
      <c r="U88" s="40" t="str">
        <f t="shared" si="42"/>
        <v/>
      </c>
      <c r="V88" s="40" t="str">
        <f t="shared" si="43"/>
        <v/>
      </c>
      <c r="W88" s="40" t="str">
        <f t="shared" si="44"/>
        <v/>
      </c>
      <c r="X88" s="40" t="str">
        <f t="shared" si="45"/>
        <v/>
      </c>
      <c r="Y88" s="40" t="str">
        <f t="shared" si="46"/>
        <v/>
      </c>
      <c r="Z88" s="40" t="str">
        <f t="shared" si="47"/>
        <v/>
      </c>
      <c r="AA88" s="40" t="str">
        <f t="shared" si="48"/>
        <v/>
      </c>
      <c r="AB88" s="40" t="str">
        <f t="shared" si="49"/>
        <v/>
      </c>
      <c r="AC88" s="40" t="str">
        <f t="shared" si="50"/>
        <v/>
      </c>
      <c r="AD88" s="40" t="str">
        <f t="shared" si="51"/>
        <v/>
      </c>
      <c r="AE88" s="40" t="str">
        <f t="shared" si="52"/>
        <v/>
      </c>
      <c r="AF88" s="40" t="str">
        <f t="shared" si="53"/>
        <v/>
      </c>
      <c r="AG88" s="40" t="str">
        <f t="shared" si="54"/>
        <v/>
      </c>
      <c r="AH88" s="96"/>
      <c r="AI88" s="96"/>
      <c r="AJ88" s="96"/>
      <c r="AK88" s="96"/>
      <c r="AL88" s="96"/>
      <c r="AM88" s="96"/>
      <c r="AN88" s="96"/>
    </row>
    <row r="89" spans="2:40" ht="42" customHeight="1">
      <c r="B89" s="102"/>
      <c r="C89" s="33"/>
      <c r="D89" s="34"/>
      <c r="E89" s="34"/>
      <c r="F89" s="73"/>
      <c r="G89" s="36"/>
      <c r="H89" s="36"/>
      <c r="I89" s="37" t="str">
        <f t="shared" si="36"/>
        <v/>
      </c>
      <c r="J89" s="74"/>
      <c r="K89" s="75"/>
      <c r="L89" s="75"/>
      <c r="M89" s="98"/>
      <c r="N89" s="76"/>
      <c r="O89" s="15"/>
      <c r="P89" s="99"/>
      <c r="Q89" s="99"/>
      <c r="R89" s="99"/>
      <c r="S89" s="99"/>
      <c r="T89" s="99"/>
      <c r="U89" s="40" t="str">
        <f t="shared" si="42"/>
        <v/>
      </c>
      <c r="V89" s="40" t="str">
        <f t="shared" si="43"/>
        <v/>
      </c>
      <c r="W89" s="40" t="str">
        <f t="shared" si="44"/>
        <v/>
      </c>
      <c r="X89" s="40" t="str">
        <f t="shared" si="45"/>
        <v/>
      </c>
      <c r="Y89" s="40" t="str">
        <f t="shared" si="46"/>
        <v/>
      </c>
      <c r="Z89" s="40" t="str">
        <f t="shared" si="47"/>
        <v/>
      </c>
      <c r="AA89" s="40" t="str">
        <f t="shared" si="48"/>
        <v/>
      </c>
      <c r="AB89" s="40" t="str">
        <f t="shared" si="49"/>
        <v/>
      </c>
      <c r="AC89" s="40" t="str">
        <f t="shared" si="50"/>
        <v/>
      </c>
      <c r="AD89" s="40" t="str">
        <f t="shared" si="51"/>
        <v/>
      </c>
      <c r="AE89" s="40" t="str">
        <f t="shared" si="52"/>
        <v/>
      </c>
      <c r="AF89" s="40" t="str">
        <f t="shared" si="53"/>
        <v/>
      </c>
      <c r="AG89" s="40" t="str">
        <f t="shared" si="54"/>
        <v/>
      </c>
      <c r="AH89" s="96"/>
      <c r="AI89" s="96"/>
      <c r="AJ89" s="96"/>
      <c r="AK89" s="96"/>
      <c r="AL89" s="96"/>
      <c r="AM89" s="96"/>
      <c r="AN89" s="96"/>
    </row>
    <row r="90" spans="2:40" ht="42" customHeight="1">
      <c r="B90" s="102"/>
      <c r="C90" s="33"/>
      <c r="D90" s="34"/>
      <c r="E90" s="34"/>
      <c r="F90" s="73"/>
      <c r="G90" s="36"/>
      <c r="H90" s="36"/>
      <c r="I90" s="37" t="str">
        <f t="shared" si="36"/>
        <v/>
      </c>
      <c r="J90" s="74"/>
      <c r="K90" s="75"/>
      <c r="L90" s="75"/>
      <c r="M90" s="98"/>
      <c r="N90" s="76"/>
      <c r="O90" s="15"/>
      <c r="P90" s="99"/>
      <c r="Q90" s="99"/>
      <c r="R90" s="99"/>
      <c r="S90" s="99"/>
      <c r="T90" s="99"/>
      <c r="U90" s="40" t="str">
        <f t="shared" si="42"/>
        <v/>
      </c>
      <c r="V90" s="40" t="str">
        <f t="shared" si="43"/>
        <v/>
      </c>
      <c r="W90" s="40" t="str">
        <f t="shared" si="44"/>
        <v/>
      </c>
      <c r="X90" s="40" t="str">
        <f t="shared" si="45"/>
        <v/>
      </c>
      <c r="Y90" s="40" t="str">
        <f t="shared" si="46"/>
        <v/>
      </c>
      <c r="Z90" s="40" t="str">
        <f t="shared" si="47"/>
        <v/>
      </c>
      <c r="AA90" s="40" t="str">
        <f t="shared" si="48"/>
        <v/>
      </c>
      <c r="AB90" s="40" t="str">
        <f t="shared" si="49"/>
        <v/>
      </c>
      <c r="AC90" s="40" t="str">
        <f t="shared" si="50"/>
        <v/>
      </c>
      <c r="AD90" s="40" t="str">
        <f t="shared" si="51"/>
        <v/>
      </c>
      <c r="AE90" s="40" t="str">
        <f t="shared" si="52"/>
        <v/>
      </c>
      <c r="AF90" s="40" t="str">
        <f t="shared" si="53"/>
        <v/>
      </c>
      <c r="AG90" s="40" t="str">
        <f t="shared" si="54"/>
        <v/>
      </c>
      <c r="AH90" s="96"/>
      <c r="AI90" s="96"/>
      <c r="AJ90" s="96"/>
      <c r="AK90" s="96"/>
      <c r="AL90" s="96"/>
      <c r="AM90" s="96"/>
      <c r="AN90" s="96"/>
    </row>
    <row r="91" spans="2:40" ht="42" customHeight="1">
      <c r="B91" s="102"/>
      <c r="C91" s="33"/>
      <c r="D91" s="34"/>
      <c r="E91" s="34"/>
      <c r="F91" s="73"/>
      <c r="G91" s="36"/>
      <c r="H91" s="36"/>
      <c r="I91" s="37" t="str">
        <f t="shared" si="36"/>
        <v/>
      </c>
      <c r="J91" s="74"/>
      <c r="K91" s="75"/>
      <c r="L91" s="75"/>
      <c r="M91" s="98"/>
      <c r="N91" s="76"/>
      <c r="O91" s="15"/>
      <c r="P91" s="99"/>
      <c r="Q91" s="99"/>
      <c r="R91" s="99"/>
      <c r="S91" s="99"/>
      <c r="T91" s="99"/>
      <c r="U91" s="40" t="str">
        <f t="shared" si="42"/>
        <v/>
      </c>
      <c r="V91" s="40" t="str">
        <f t="shared" si="43"/>
        <v/>
      </c>
      <c r="W91" s="40" t="str">
        <f t="shared" si="44"/>
        <v/>
      </c>
      <c r="X91" s="40" t="str">
        <f t="shared" si="45"/>
        <v/>
      </c>
      <c r="Y91" s="40" t="str">
        <f t="shared" si="46"/>
        <v/>
      </c>
      <c r="Z91" s="40" t="str">
        <f t="shared" si="47"/>
        <v/>
      </c>
      <c r="AA91" s="40" t="str">
        <f t="shared" si="48"/>
        <v/>
      </c>
      <c r="AB91" s="40" t="str">
        <f t="shared" si="49"/>
        <v/>
      </c>
      <c r="AC91" s="40" t="str">
        <f t="shared" si="50"/>
        <v/>
      </c>
      <c r="AD91" s="40" t="str">
        <f t="shared" si="51"/>
        <v/>
      </c>
      <c r="AE91" s="40" t="str">
        <f t="shared" si="52"/>
        <v/>
      </c>
      <c r="AF91" s="40" t="str">
        <f t="shared" si="53"/>
        <v/>
      </c>
      <c r="AG91" s="40" t="str">
        <f t="shared" si="54"/>
        <v/>
      </c>
      <c r="AH91" s="96"/>
      <c r="AI91" s="96"/>
      <c r="AJ91" s="96"/>
      <c r="AK91" s="96"/>
      <c r="AL91" s="96"/>
      <c r="AM91" s="96"/>
      <c r="AN91" s="96"/>
    </row>
    <row r="92" spans="2:40" ht="42" customHeight="1">
      <c r="B92" s="102"/>
      <c r="C92" s="33"/>
      <c r="D92" s="34"/>
      <c r="E92" s="34"/>
      <c r="F92" s="73"/>
      <c r="G92" s="36"/>
      <c r="H92" s="36"/>
      <c r="I92" s="37" t="str">
        <f t="shared" si="36"/>
        <v/>
      </c>
      <c r="J92" s="74"/>
      <c r="K92" s="75"/>
      <c r="L92" s="75"/>
      <c r="M92" s="98"/>
      <c r="N92" s="76"/>
      <c r="O92" s="15"/>
      <c r="P92" s="99"/>
      <c r="Q92" s="99"/>
      <c r="R92" s="99"/>
      <c r="S92" s="99"/>
      <c r="T92" s="99"/>
      <c r="U92" s="40" t="str">
        <f t="shared" si="42"/>
        <v/>
      </c>
      <c r="V92" s="40" t="str">
        <f t="shared" si="43"/>
        <v/>
      </c>
      <c r="W92" s="40" t="str">
        <f t="shared" si="44"/>
        <v/>
      </c>
      <c r="X92" s="40" t="str">
        <f t="shared" si="45"/>
        <v/>
      </c>
      <c r="Y92" s="40" t="str">
        <f t="shared" si="46"/>
        <v/>
      </c>
      <c r="Z92" s="40" t="str">
        <f t="shared" si="47"/>
        <v/>
      </c>
      <c r="AA92" s="40" t="str">
        <f t="shared" si="48"/>
        <v/>
      </c>
      <c r="AB92" s="40" t="str">
        <f t="shared" si="49"/>
        <v/>
      </c>
      <c r="AC92" s="40" t="str">
        <f t="shared" si="50"/>
        <v/>
      </c>
      <c r="AD92" s="40" t="str">
        <f t="shared" si="51"/>
        <v/>
      </c>
      <c r="AE92" s="40" t="str">
        <f t="shared" si="52"/>
        <v/>
      </c>
      <c r="AF92" s="40" t="str">
        <f t="shared" si="53"/>
        <v/>
      </c>
      <c r="AG92" s="40" t="str">
        <f t="shared" si="54"/>
        <v/>
      </c>
      <c r="AH92" s="96"/>
      <c r="AI92" s="96"/>
      <c r="AJ92" s="96"/>
      <c r="AK92" s="96"/>
      <c r="AL92" s="96"/>
      <c r="AM92" s="96"/>
      <c r="AN92" s="96"/>
    </row>
    <row r="93" spans="2:40" ht="42" customHeight="1">
      <c r="B93" s="102"/>
      <c r="C93" s="33"/>
      <c r="D93" s="34"/>
      <c r="E93" s="34"/>
      <c r="F93" s="73"/>
      <c r="G93" s="36"/>
      <c r="H93" s="36"/>
      <c r="I93" s="37" t="str">
        <f t="shared" si="36"/>
        <v/>
      </c>
      <c r="J93" s="74"/>
      <c r="K93" s="75"/>
      <c r="L93" s="75"/>
      <c r="M93" s="98"/>
      <c r="N93" s="76"/>
      <c r="O93" s="15"/>
      <c r="P93" s="99"/>
      <c r="Q93" s="99"/>
      <c r="R93" s="99"/>
      <c r="S93" s="99"/>
      <c r="T93" s="99"/>
      <c r="U93" s="40" t="str">
        <f t="shared" si="42"/>
        <v/>
      </c>
      <c r="V93" s="40" t="str">
        <f t="shared" si="43"/>
        <v/>
      </c>
      <c r="W93" s="40" t="str">
        <f t="shared" si="44"/>
        <v/>
      </c>
      <c r="X93" s="40" t="str">
        <f t="shared" si="45"/>
        <v/>
      </c>
      <c r="Y93" s="40" t="str">
        <f t="shared" si="46"/>
        <v/>
      </c>
      <c r="Z93" s="40" t="str">
        <f t="shared" si="47"/>
        <v/>
      </c>
      <c r="AA93" s="40" t="str">
        <f t="shared" si="48"/>
        <v/>
      </c>
      <c r="AB93" s="40" t="str">
        <f t="shared" si="49"/>
        <v/>
      </c>
      <c r="AC93" s="40" t="str">
        <f t="shared" si="50"/>
        <v/>
      </c>
      <c r="AD93" s="40" t="str">
        <f t="shared" si="51"/>
        <v/>
      </c>
      <c r="AE93" s="40" t="str">
        <f t="shared" si="52"/>
        <v/>
      </c>
      <c r="AF93" s="40" t="str">
        <f t="shared" si="53"/>
        <v/>
      </c>
      <c r="AG93" s="40" t="str">
        <f t="shared" si="54"/>
        <v/>
      </c>
      <c r="AH93" s="96"/>
      <c r="AI93" s="96"/>
      <c r="AJ93" s="96"/>
      <c r="AK93" s="96"/>
      <c r="AL93" s="96"/>
      <c r="AM93" s="96"/>
      <c r="AN93" s="96"/>
    </row>
    <row r="94" spans="2:40" ht="42" customHeight="1">
      <c r="B94" s="102"/>
      <c r="C94" s="33"/>
      <c r="D94" s="34"/>
      <c r="E94" s="34"/>
      <c r="F94" s="73"/>
      <c r="G94" s="36"/>
      <c r="H94" s="36"/>
      <c r="I94" s="37" t="str">
        <f t="shared" si="36"/>
        <v/>
      </c>
      <c r="J94" s="74"/>
      <c r="K94" s="75"/>
      <c r="L94" s="75"/>
      <c r="M94" s="98"/>
      <c r="N94" s="76"/>
      <c r="O94" s="15"/>
      <c r="P94" s="99"/>
      <c r="Q94" s="99"/>
      <c r="R94" s="99"/>
      <c r="S94" s="99"/>
      <c r="T94" s="99"/>
      <c r="U94" s="40" t="str">
        <f t="shared" si="42"/>
        <v/>
      </c>
      <c r="V94" s="40" t="str">
        <f t="shared" si="43"/>
        <v/>
      </c>
      <c r="W94" s="40" t="str">
        <f t="shared" si="44"/>
        <v/>
      </c>
      <c r="X94" s="40" t="str">
        <f t="shared" si="45"/>
        <v/>
      </c>
      <c r="Y94" s="40" t="str">
        <f t="shared" si="46"/>
        <v/>
      </c>
      <c r="Z94" s="40" t="str">
        <f t="shared" si="47"/>
        <v/>
      </c>
      <c r="AA94" s="40" t="str">
        <f t="shared" si="48"/>
        <v/>
      </c>
      <c r="AB94" s="40" t="str">
        <f t="shared" si="49"/>
        <v/>
      </c>
      <c r="AC94" s="40" t="str">
        <f t="shared" si="50"/>
        <v/>
      </c>
      <c r="AD94" s="40" t="str">
        <f t="shared" si="51"/>
        <v/>
      </c>
      <c r="AE94" s="40" t="str">
        <f t="shared" si="52"/>
        <v/>
      </c>
      <c r="AF94" s="40" t="str">
        <f t="shared" si="53"/>
        <v/>
      </c>
      <c r="AG94" s="40" t="str">
        <f t="shared" si="54"/>
        <v/>
      </c>
      <c r="AH94" s="96"/>
      <c r="AI94" s="96"/>
      <c r="AJ94" s="96"/>
      <c r="AK94" s="96"/>
      <c r="AL94" s="96"/>
      <c r="AM94" s="96"/>
      <c r="AN94" s="96"/>
    </row>
    <row r="95" spans="2:40" ht="42" customHeight="1">
      <c r="B95" s="102"/>
      <c r="C95" s="33"/>
      <c r="D95" s="34"/>
      <c r="E95" s="34"/>
      <c r="F95" s="73"/>
      <c r="G95" s="36"/>
      <c r="H95" s="36"/>
      <c r="I95" s="37" t="str">
        <f t="shared" si="36"/>
        <v/>
      </c>
      <c r="J95" s="74"/>
      <c r="K95" s="75"/>
      <c r="L95" s="75"/>
      <c r="M95" s="98"/>
      <c r="N95" s="76"/>
      <c r="O95" s="15"/>
      <c r="P95" s="99"/>
      <c r="Q95" s="99"/>
      <c r="R95" s="99"/>
      <c r="S95" s="99"/>
      <c r="T95" s="99"/>
      <c r="U95" s="40" t="str">
        <f t="shared" si="42"/>
        <v/>
      </c>
      <c r="V95" s="40" t="str">
        <f t="shared" si="43"/>
        <v/>
      </c>
      <c r="W95" s="40" t="str">
        <f t="shared" si="44"/>
        <v/>
      </c>
      <c r="X95" s="40" t="str">
        <f t="shared" si="45"/>
        <v/>
      </c>
      <c r="Y95" s="40" t="str">
        <f t="shared" si="46"/>
        <v/>
      </c>
      <c r="Z95" s="40" t="str">
        <f t="shared" si="47"/>
        <v/>
      </c>
      <c r="AA95" s="40" t="str">
        <f t="shared" si="48"/>
        <v/>
      </c>
      <c r="AB95" s="40" t="str">
        <f t="shared" si="49"/>
        <v/>
      </c>
      <c r="AC95" s="40" t="str">
        <f t="shared" si="50"/>
        <v/>
      </c>
      <c r="AD95" s="40" t="str">
        <f t="shared" si="51"/>
        <v/>
      </c>
      <c r="AE95" s="40" t="str">
        <f t="shared" si="52"/>
        <v/>
      </c>
      <c r="AF95" s="40" t="str">
        <f t="shared" si="53"/>
        <v/>
      </c>
      <c r="AG95" s="40" t="str">
        <f t="shared" si="54"/>
        <v/>
      </c>
      <c r="AH95" s="96"/>
      <c r="AI95" s="96"/>
      <c r="AJ95" s="96"/>
      <c r="AK95" s="96"/>
      <c r="AL95" s="96"/>
      <c r="AM95" s="96"/>
      <c r="AN95" s="96"/>
    </row>
    <row r="96" spans="2:40" ht="42" customHeight="1">
      <c r="B96" s="102"/>
      <c r="C96" s="33"/>
      <c r="D96" s="34"/>
      <c r="E96" s="34"/>
      <c r="F96" s="73"/>
      <c r="G96" s="36"/>
      <c r="H96" s="36"/>
      <c r="I96" s="37" t="str">
        <f t="shared" si="36"/>
        <v/>
      </c>
      <c r="J96" s="74"/>
      <c r="K96" s="75"/>
      <c r="L96" s="75"/>
      <c r="M96" s="98"/>
      <c r="N96" s="76"/>
      <c r="O96" s="15"/>
      <c r="P96" s="99"/>
      <c r="Q96" s="99"/>
      <c r="R96" s="99"/>
      <c r="S96" s="99"/>
      <c r="T96" s="99"/>
      <c r="U96" s="40" t="str">
        <f t="shared" si="42"/>
        <v/>
      </c>
      <c r="V96" s="40" t="str">
        <f t="shared" si="43"/>
        <v/>
      </c>
      <c r="W96" s="40" t="str">
        <f t="shared" si="44"/>
        <v/>
      </c>
      <c r="X96" s="40" t="str">
        <f t="shared" si="45"/>
        <v/>
      </c>
      <c r="Y96" s="40" t="str">
        <f t="shared" si="46"/>
        <v/>
      </c>
      <c r="Z96" s="40" t="str">
        <f t="shared" si="47"/>
        <v/>
      </c>
      <c r="AA96" s="40" t="str">
        <f t="shared" si="48"/>
        <v/>
      </c>
      <c r="AB96" s="40" t="str">
        <f t="shared" si="49"/>
        <v/>
      </c>
      <c r="AC96" s="40" t="str">
        <f t="shared" si="50"/>
        <v/>
      </c>
      <c r="AD96" s="40" t="str">
        <f t="shared" si="51"/>
        <v/>
      </c>
      <c r="AE96" s="40" t="str">
        <f t="shared" si="52"/>
        <v/>
      </c>
      <c r="AF96" s="40" t="str">
        <f t="shared" si="53"/>
        <v/>
      </c>
      <c r="AG96" s="40" t="str">
        <f t="shared" si="54"/>
        <v/>
      </c>
      <c r="AH96" s="96"/>
      <c r="AI96" s="96"/>
      <c r="AJ96" s="96"/>
      <c r="AK96" s="96"/>
      <c r="AL96" s="96"/>
      <c r="AM96" s="96"/>
      <c r="AN96" s="96"/>
    </row>
    <row r="97" spans="2:40" ht="42" customHeight="1">
      <c r="B97" s="102"/>
      <c r="C97" s="33"/>
      <c r="D97" s="34"/>
      <c r="E97" s="34"/>
      <c r="F97" s="73"/>
      <c r="G97" s="36"/>
      <c r="H97" s="36"/>
      <c r="I97" s="37" t="str">
        <f t="shared" ref="I97:I160" si="55">IF(H97="-","-",IF(H97&lt;=0,"",H97+2))</f>
        <v/>
      </c>
      <c r="J97" s="74"/>
      <c r="K97" s="75"/>
      <c r="L97" s="75"/>
      <c r="M97" s="98"/>
      <c r="N97" s="76"/>
      <c r="O97" s="15"/>
      <c r="P97" s="99"/>
      <c r="Q97" s="99"/>
      <c r="R97" s="99"/>
      <c r="S97" s="99"/>
      <c r="T97" s="99"/>
      <c r="U97" s="40" t="str">
        <f t="shared" si="42"/>
        <v/>
      </c>
      <c r="V97" s="40" t="str">
        <f t="shared" si="43"/>
        <v/>
      </c>
      <c r="W97" s="40" t="str">
        <f t="shared" si="44"/>
        <v/>
      </c>
      <c r="X97" s="40" t="str">
        <f t="shared" si="45"/>
        <v/>
      </c>
      <c r="Y97" s="40" t="str">
        <f t="shared" si="46"/>
        <v/>
      </c>
      <c r="Z97" s="40" t="str">
        <f t="shared" si="47"/>
        <v/>
      </c>
      <c r="AA97" s="40" t="str">
        <f t="shared" si="48"/>
        <v/>
      </c>
      <c r="AB97" s="40" t="str">
        <f t="shared" si="49"/>
        <v/>
      </c>
      <c r="AC97" s="40" t="str">
        <f t="shared" si="50"/>
        <v/>
      </c>
      <c r="AD97" s="40" t="str">
        <f t="shared" si="51"/>
        <v/>
      </c>
      <c r="AE97" s="40" t="str">
        <f t="shared" si="52"/>
        <v/>
      </c>
      <c r="AF97" s="40" t="str">
        <f t="shared" si="53"/>
        <v/>
      </c>
      <c r="AG97" s="40" t="str">
        <f t="shared" si="54"/>
        <v/>
      </c>
      <c r="AH97" s="96"/>
      <c r="AI97" s="96"/>
      <c r="AJ97" s="96"/>
      <c r="AK97" s="96"/>
      <c r="AL97" s="96"/>
      <c r="AM97" s="96"/>
      <c r="AN97" s="96"/>
    </row>
    <row r="98" spans="2:40" ht="42" customHeight="1">
      <c r="B98" s="102"/>
      <c r="C98" s="33"/>
      <c r="D98" s="34"/>
      <c r="E98" s="34"/>
      <c r="F98" s="73"/>
      <c r="G98" s="36"/>
      <c r="H98" s="36"/>
      <c r="I98" s="37" t="str">
        <f t="shared" si="55"/>
        <v/>
      </c>
      <c r="J98" s="74"/>
      <c r="K98" s="75"/>
      <c r="L98" s="75"/>
      <c r="M98" s="98"/>
      <c r="N98" s="76"/>
      <c r="O98" s="15"/>
      <c r="P98" s="99"/>
      <c r="Q98" s="99"/>
      <c r="R98" s="99"/>
      <c r="S98" s="99"/>
      <c r="T98" s="99"/>
      <c r="U98" s="40" t="str">
        <f t="shared" si="42"/>
        <v/>
      </c>
      <c r="V98" s="40" t="str">
        <f t="shared" si="43"/>
        <v/>
      </c>
      <c r="W98" s="40" t="str">
        <f t="shared" si="44"/>
        <v/>
      </c>
      <c r="X98" s="40" t="str">
        <f t="shared" si="45"/>
        <v/>
      </c>
      <c r="Y98" s="40" t="str">
        <f t="shared" si="46"/>
        <v/>
      </c>
      <c r="Z98" s="40" t="str">
        <f t="shared" si="47"/>
        <v/>
      </c>
      <c r="AA98" s="40" t="str">
        <f t="shared" si="48"/>
        <v/>
      </c>
      <c r="AB98" s="40" t="str">
        <f t="shared" si="49"/>
        <v/>
      </c>
      <c r="AC98" s="40" t="str">
        <f t="shared" si="50"/>
        <v/>
      </c>
      <c r="AD98" s="40" t="str">
        <f t="shared" si="51"/>
        <v/>
      </c>
      <c r="AE98" s="40" t="str">
        <f t="shared" si="52"/>
        <v/>
      </c>
      <c r="AF98" s="40" t="str">
        <f t="shared" si="53"/>
        <v/>
      </c>
      <c r="AG98" s="40" t="str">
        <f t="shared" si="54"/>
        <v/>
      </c>
      <c r="AH98" s="96"/>
      <c r="AI98" s="96"/>
      <c r="AJ98" s="96"/>
      <c r="AK98" s="96"/>
      <c r="AL98" s="96"/>
      <c r="AM98" s="96"/>
      <c r="AN98" s="96"/>
    </row>
    <row r="99" spans="2:40" ht="42" customHeight="1">
      <c r="B99" s="102"/>
      <c r="C99" s="33"/>
      <c r="D99" s="34"/>
      <c r="E99" s="34"/>
      <c r="F99" s="73"/>
      <c r="G99" s="36"/>
      <c r="H99" s="36"/>
      <c r="I99" s="37" t="str">
        <f t="shared" si="55"/>
        <v/>
      </c>
      <c r="J99" s="74"/>
      <c r="K99" s="75"/>
      <c r="L99" s="75"/>
      <c r="M99" s="98"/>
      <c r="N99" s="76"/>
      <c r="O99" s="15"/>
      <c r="P99" s="99"/>
      <c r="Q99" s="99"/>
      <c r="R99" s="99"/>
      <c r="S99" s="99"/>
      <c r="T99" s="99"/>
      <c r="U99" s="40" t="str">
        <f t="shared" si="42"/>
        <v/>
      </c>
      <c r="V99" s="40" t="str">
        <f t="shared" si="43"/>
        <v/>
      </c>
      <c r="W99" s="40" t="str">
        <f t="shared" si="44"/>
        <v/>
      </c>
      <c r="X99" s="40" t="str">
        <f t="shared" si="45"/>
        <v/>
      </c>
      <c r="Y99" s="40" t="str">
        <f t="shared" si="46"/>
        <v/>
      </c>
      <c r="Z99" s="40" t="str">
        <f t="shared" si="47"/>
        <v/>
      </c>
      <c r="AA99" s="40" t="str">
        <f t="shared" si="48"/>
        <v/>
      </c>
      <c r="AB99" s="40" t="str">
        <f t="shared" si="49"/>
        <v/>
      </c>
      <c r="AC99" s="40" t="str">
        <f t="shared" si="50"/>
        <v/>
      </c>
      <c r="AD99" s="40" t="str">
        <f t="shared" si="51"/>
        <v/>
      </c>
      <c r="AE99" s="40" t="str">
        <f t="shared" si="52"/>
        <v/>
      </c>
      <c r="AF99" s="40" t="str">
        <f t="shared" si="53"/>
        <v/>
      </c>
      <c r="AG99" s="40" t="str">
        <f t="shared" si="54"/>
        <v/>
      </c>
      <c r="AH99" s="96"/>
      <c r="AI99" s="96"/>
      <c r="AJ99" s="96"/>
      <c r="AK99" s="96"/>
      <c r="AL99" s="96"/>
      <c r="AM99" s="96"/>
      <c r="AN99" s="96"/>
    </row>
    <row r="100" spans="2:40" ht="42" customHeight="1">
      <c r="B100" s="102"/>
      <c r="C100" s="33"/>
      <c r="D100" s="34"/>
      <c r="E100" s="34"/>
      <c r="F100" s="73"/>
      <c r="G100" s="36"/>
      <c r="H100" s="36"/>
      <c r="I100" s="37" t="str">
        <f t="shared" si="55"/>
        <v/>
      </c>
      <c r="J100" s="74"/>
      <c r="K100" s="75"/>
      <c r="L100" s="75"/>
      <c r="M100" s="98"/>
      <c r="N100" s="76"/>
      <c r="O100" s="15"/>
      <c r="P100" s="99"/>
      <c r="Q100" s="99"/>
      <c r="R100" s="99"/>
      <c r="S100" s="99"/>
      <c r="T100" s="99"/>
      <c r="U100" s="40" t="str">
        <f t="shared" si="42"/>
        <v/>
      </c>
      <c r="V100" s="40" t="str">
        <f t="shared" si="43"/>
        <v/>
      </c>
      <c r="W100" s="40" t="str">
        <f t="shared" si="44"/>
        <v/>
      </c>
      <c r="X100" s="40" t="str">
        <f t="shared" si="45"/>
        <v/>
      </c>
      <c r="Y100" s="40" t="str">
        <f t="shared" si="46"/>
        <v/>
      </c>
      <c r="Z100" s="40" t="str">
        <f t="shared" si="47"/>
        <v/>
      </c>
      <c r="AA100" s="40" t="str">
        <f t="shared" si="48"/>
        <v/>
      </c>
      <c r="AB100" s="40" t="str">
        <f t="shared" si="49"/>
        <v/>
      </c>
      <c r="AC100" s="40" t="str">
        <f t="shared" si="50"/>
        <v/>
      </c>
      <c r="AD100" s="40" t="str">
        <f t="shared" si="51"/>
        <v/>
      </c>
      <c r="AE100" s="40" t="str">
        <f t="shared" si="52"/>
        <v/>
      </c>
      <c r="AF100" s="40" t="str">
        <f t="shared" si="53"/>
        <v/>
      </c>
      <c r="AG100" s="40" t="str">
        <f t="shared" si="54"/>
        <v/>
      </c>
      <c r="AH100" s="96"/>
      <c r="AI100" s="96"/>
      <c r="AJ100" s="96"/>
      <c r="AK100" s="96"/>
      <c r="AL100" s="96"/>
      <c r="AM100" s="96"/>
      <c r="AN100" s="96"/>
    </row>
    <row r="101" spans="2:40" ht="42" customHeight="1">
      <c r="B101" s="102"/>
      <c r="C101" s="33"/>
      <c r="D101" s="34"/>
      <c r="E101" s="34"/>
      <c r="F101" s="73"/>
      <c r="G101" s="36"/>
      <c r="H101" s="36"/>
      <c r="I101" s="37" t="str">
        <f t="shared" si="55"/>
        <v/>
      </c>
      <c r="J101" s="74"/>
      <c r="K101" s="75"/>
      <c r="L101" s="75"/>
      <c r="M101" s="98"/>
      <c r="N101" s="76"/>
      <c r="O101" s="15"/>
      <c r="P101" s="99"/>
      <c r="Q101" s="99"/>
      <c r="R101" s="99"/>
      <c r="S101" s="99"/>
      <c r="T101" s="99"/>
      <c r="U101" s="40" t="str">
        <f t="shared" si="42"/>
        <v/>
      </c>
      <c r="V101" s="40" t="str">
        <f t="shared" si="43"/>
        <v/>
      </c>
      <c r="W101" s="40" t="str">
        <f t="shared" si="44"/>
        <v/>
      </c>
      <c r="X101" s="40" t="str">
        <f t="shared" si="45"/>
        <v/>
      </c>
      <c r="Y101" s="40" t="str">
        <f t="shared" si="46"/>
        <v/>
      </c>
      <c r="Z101" s="40" t="str">
        <f t="shared" si="47"/>
        <v/>
      </c>
      <c r="AA101" s="40" t="str">
        <f t="shared" si="48"/>
        <v/>
      </c>
      <c r="AB101" s="40" t="str">
        <f t="shared" si="49"/>
        <v/>
      </c>
      <c r="AC101" s="40" t="str">
        <f t="shared" si="50"/>
        <v/>
      </c>
      <c r="AD101" s="40" t="str">
        <f t="shared" si="51"/>
        <v/>
      </c>
      <c r="AE101" s="40" t="str">
        <f t="shared" si="52"/>
        <v/>
      </c>
      <c r="AF101" s="40" t="str">
        <f t="shared" si="53"/>
        <v/>
      </c>
      <c r="AG101" s="40" t="str">
        <f t="shared" si="54"/>
        <v/>
      </c>
      <c r="AH101" s="96"/>
      <c r="AI101" s="96"/>
      <c r="AJ101" s="96"/>
      <c r="AK101" s="96"/>
      <c r="AL101" s="96"/>
      <c r="AM101" s="96"/>
      <c r="AN101" s="96"/>
    </row>
    <row r="102" spans="2:40" ht="42" customHeight="1">
      <c r="B102" s="102"/>
      <c r="C102" s="33"/>
      <c r="D102" s="34"/>
      <c r="E102" s="34"/>
      <c r="F102" s="73"/>
      <c r="G102" s="36"/>
      <c r="H102" s="36"/>
      <c r="I102" s="37" t="str">
        <f t="shared" si="55"/>
        <v/>
      </c>
      <c r="J102" s="74"/>
      <c r="K102" s="75"/>
      <c r="L102" s="75"/>
      <c r="M102" s="98"/>
      <c r="N102" s="76"/>
      <c r="O102" s="15"/>
      <c r="P102" s="99"/>
      <c r="Q102" s="99"/>
      <c r="R102" s="99"/>
      <c r="S102" s="99"/>
      <c r="T102" s="99"/>
      <c r="U102" s="40" t="str">
        <f t="shared" si="42"/>
        <v/>
      </c>
      <c r="V102" s="40" t="str">
        <f t="shared" si="43"/>
        <v/>
      </c>
      <c r="W102" s="40" t="str">
        <f t="shared" si="44"/>
        <v/>
      </c>
      <c r="X102" s="40" t="str">
        <f t="shared" si="45"/>
        <v/>
      </c>
      <c r="Y102" s="40" t="str">
        <f t="shared" si="46"/>
        <v/>
      </c>
      <c r="Z102" s="40" t="str">
        <f t="shared" si="47"/>
        <v/>
      </c>
      <c r="AA102" s="40" t="str">
        <f t="shared" si="48"/>
        <v/>
      </c>
      <c r="AB102" s="40" t="str">
        <f t="shared" si="49"/>
        <v/>
      </c>
      <c r="AC102" s="40" t="str">
        <f t="shared" si="50"/>
        <v/>
      </c>
      <c r="AD102" s="40" t="str">
        <f t="shared" si="51"/>
        <v/>
      </c>
      <c r="AE102" s="40" t="str">
        <f t="shared" si="52"/>
        <v/>
      </c>
      <c r="AF102" s="40" t="str">
        <f t="shared" si="53"/>
        <v/>
      </c>
      <c r="AG102" s="40" t="str">
        <f t="shared" si="54"/>
        <v/>
      </c>
      <c r="AH102" s="96"/>
      <c r="AI102" s="96"/>
      <c r="AJ102" s="96"/>
      <c r="AK102" s="96"/>
      <c r="AL102" s="96"/>
      <c r="AM102" s="96"/>
      <c r="AN102" s="96"/>
    </row>
    <row r="103" spans="2:40" ht="42" customHeight="1">
      <c r="B103" s="102"/>
      <c r="C103" s="33"/>
      <c r="D103" s="34"/>
      <c r="E103" s="34"/>
      <c r="F103" s="73"/>
      <c r="G103" s="36"/>
      <c r="H103" s="36"/>
      <c r="I103" s="37" t="str">
        <f t="shared" si="55"/>
        <v/>
      </c>
      <c r="J103" s="74"/>
      <c r="K103" s="75"/>
      <c r="L103" s="75"/>
      <c r="M103" s="98"/>
      <c r="N103" s="76"/>
      <c r="O103" s="15"/>
      <c r="P103" s="99"/>
      <c r="Q103" s="99"/>
      <c r="R103" s="99"/>
      <c r="S103" s="99"/>
      <c r="T103" s="99"/>
      <c r="U103" s="40" t="str">
        <f t="shared" si="42"/>
        <v/>
      </c>
      <c r="V103" s="40" t="str">
        <f t="shared" si="43"/>
        <v/>
      </c>
      <c r="W103" s="40" t="str">
        <f t="shared" si="44"/>
        <v/>
      </c>
      <c r="X103" s="40" t="str">
        <f t="shared" si="45"/>
        <v/>
      </c>
      <c r="Y103" s="40" t="str">
        <f t="shared" si="46"/>
        <v/>
      </c>
      <c r="Z103" s="40" t="str">
        <f t="shared" si="47"/>
        <v/>
      </c>
      <c r="AA103" s="40" t="str">
        <f t="shared" si="48"/>
        <v/>
      </c>
      <c r="AB103" s="40" t="str">
        <f t="shared" si="49"/>
        <v/>
      </c>
      <c r="AC103" s="40" t="str">
        <f t="shared" si="50"/>
        <v/>
      </c>
      <c r="AD103" s="40" t="str">
        <f t="shared" si="51"/>
        <v/>
      </c>
      <c r="AE103" s="40" t="str">
        <f t="shared" si="52"/>
        <v/>
      </c>
      <c r="AF103" s="40" t="str">
        <f t="shared" si="53"/>
        <v/>
      </c>
      <c r="AG103" s="40" t="str">
        <f t="shared" si="54"/>
        <v/>
      </c>
      <c r="AH103" s="96"/>
      <c r="AI103" s="96"/>
      <c r="AJ103" s="96"/>
      <c r="AK103" s="96"/>
      <c r="AL103" s="96"/>
      <c r="AM103" s="96"/>
      <c r="AN103" s="96"/>
    </row>
    <row r="104" spans="2:40" ht="42" customHeight="1">
      <c r="B104" s="102"/>
      <c r="C104" s="33"/>
      <c r="D104" s="34"/>
      <c r="E104" s="34"/>
      <c r="F104" s="73"/>
      <c r="G104" s="36"/>
      <c r="H104" s="36"/>
      <c r="I104" s="37" t="str">
        <f t="shared" si="55"/>
        <v/>
      </c>
      <c r="J104" s="74"/>
      <c r="K104" s="75"/>
      <c r="L104" s="75"/>
      <c r="M104" s="98"/>
      <c r="N104" s="76"/>
      <c r="O104" s="15"/>
      <c r="P104" s="99"/>
      <c r="Q104" s="99"/>
      <c r="R104" s="99"/>
      <c r="S104" s="99"/>
      <c r="T104" s="99"/>
      <c r="U104" s="40" t="str">
        <f t="shared" si="42"/>
        <v/>
      </c>
      <c r="V104" s="40" t="str">
        <f t="shared" si="43"/>
        <v/>
      </c>
      <c r="W104" s="40" t="str">
        <f t="shared" si="44"/>
        <v/>
      </c>
      <c r="X104" s="40" t="str">
        <f t="shared" si="45"/>
        <v/>
      </c>
      <c r="Y104" s="40" t="str">
        <f t="shared" si="46"/>
        <v/>
      </c>
      <c r="Z104" s="40" t="str">
        <f t="shared" si="47"/>
        <v/>
      </c>
      <c r="AA104" s="40" t="str">
        <f t="shared" si="48"/>
        <v/>
      </c>
      <c r="AB104" s="40" t="str">
        <f t="shared" si="49"/>
        <v/>
      </c>
      <c r="AC104" s="40" t="str">
        <f t="shared" si="50"/>
        <v/>
      </c>
      <c r="AD104" s="40" t="str">
        <f t="shared" si="51"/>
        <v/>
      </c>
      <c r="AE104" s="40" t="str">
        <f t="shared" si="52"/>
        <v/>
      </c>
      <c r="AF104" s="40" t="str">
        <f t="shared" si="53"/>
        <v/>
      </c>
      <c r="AG104" s="40" t="str">
        <f t="shared" si="54"/>
        <v/>
      </c>
      <c r="AH104" s="96"/>
      <c r="AI104" s="96"/>
      <c r="AJ104" s="96"/>
      <c r="AK104" s="96"/>
      <c r="AL104" s="96"/>
      <c r="AM104" s="96"/>
      <c r="AN104" s="96"/>
    </row>
    <row r="105" spans="2:40" ht="42" customHeight="1">
      <c r="B105" s="102"/>
      <c r="C105" s="33"/>
      <c r="D105" s="34"/>
      <c r="E105" s="34"/>
      <c r="F105" s="73"/>
      <c r="G105" s="36"/>
      <c r="H105" s="36"/>
      <c r="I105" s="37" t="str">
        <f t="shared" si="55"/>
        <v/>
      </c>
      <c r="J105" s="74"/>
      <c r="K105" s="75"/>
      <c r="L105" s="75"/>
      <c r="M105" s="98"/>
      <c r="N105" s="76"/>
      <c r="O105" s="15"/>
      <c r="P105" s="99"/>
      <c r="Q105" s="99"/>
      <c r="R105" s="99"/>
      <c r="S105" s="99"/>
      <c r="T105" s="99"/>
      <c r="U105" s="40" t="str">
        <f t="shared" si="42"/>
        <v/>
      </c>
      <c r="V105" s="40" t="str">
        <f t="shared" si="43"/>
        <v/>
      </c>
      <c r="W105" s="40" t="str">
        <f t="shared" si="44"/>
        <v/>
      </c>
      <c r="X105" s="40" t="str">
        <f t="shared" si="45"/>
        <v/>
      </c>
      <c r="Y105" s="40" t="str">
        <f t="shared" si="46"/>
        <v/>
      </c>
      <c r="Z105" s="40" t="str">
        <f t="shared" si="47"/>
        <v/>
      </c>
      <c r="AA105" s="40" t="str">
        <f t="shared" si="48"/>
        <v/>
      </c>
      <c r="AB105" s="40" t="str">
        <f t="shared" si="49"/>
        <v/>
      </c>
      <c r="AC105" s="40" t="str">
        <f t="shared" si="50"/>
        <v/>
      </c>
      <c r="AD105" s="40" t="str">
        <f t="shared" si="51"/>
        <v/>
      </c>
      <c r="AE105" s="40" t="str">
        <f t="shared" si="52"/>
        <v/>
      </c>
      <c r="AF105" s="40" t="str">
        <f t="shared" si="53"/>
        <v/>
      </c>
      <c r="AG105" s="40" t="str">
        <f t="shared" si="54"/>
        <v/>
      </c>
      <c r="AH105" s="96"/>
      <c r="AI105" s="96"/>
      <c r="AJ105" s="96"/>
      <c r="AK105" s="96"/>
      <c r="AL105" s="96"/>
      <c r="AM105" s="96"/>
      <c r="AN105" s="96"/>
    </row>
    <row r="106" spans="2:40" ht="42" customHeight="1">
      <c r="B106" s="102"/>
      <c r="C106" s="33"/>
      <c r="D106" s="34"/>
      <c r="E106" s="34"/>
      <c r="F106" s="73"/>
      <c r="G106" s="36"/>
      <c r="H106" s="36"/>
      <c r="I106" s="37" t="str">
        <f t="shared" si="55"/>
        <v/>
      </c>
      <c r="J106" s="74"/>
      <c r="K106" s="75"/>
      <c r="L106" s="75"/>
      <c r="M106" s="98"/>
      <c r="N106" s="76"/>
      <c r="O106" s="15"/>
      <c r="P106" s="99"/>
      <c r="Q106" s="99"/>
      <c r="R106" s="99"/>
      <c r="S106" s="99"/>
      <c r="T106" s="99"/>
      <c r="U106" s="40" t="str">
        <f t="shared" si="42"/>
        <v/>
      </c>
      <c r="V106" s="40" t="str">
        <f t="shared" si="43"/>
        <v/>
      </c>
      <c r="W106" s="40" t="str">
        <f t="shared" si="44"/>
        <v/>
      </c>
      <c r="X106" s="40" t="str">
        <f t="shared" si="45"/>
        <v/>
      </c>
      <c r="Y106" s="40" t="str">
        <f t="shared" si="46"/>
        <v/>
      </c>
      <c r="Z106" s="40" t="str">
        <f t="shared" si="47"/>
        <v/>
      </c>
      <c r="AA106" s="40" t="str">
        <f t="shared" si="48"/>
        <v/>
      </c>
      <c r="AB106" s="40" t="str">
        <f t="shared" si="49"/>
        <v/>
      </c>
      <c r="AC106" s="40" t="str">
        <f t="shared" si="50"/>
        <v/>
      </c>
      <c r="AD106" s="40" t="str">
        <f t="shared" si="51"/>
        <v/>
      </c>
      <c r="AE106" s="40" t="str">
        <f t="shared" si="52"/>
        <v/>
      </c>
      <c r="AF106" s="40" t="str">
        <f t="shared" si="53"/>
        <v/>
      </c>
      <c r="AG106" s="40" t="str">
        <f t="shared" si="54"/>
        <v/>
      </c>
      <c r="AH106" s="96"/>
      <c r="AI106" s="96"/>
      <c r="AJ106" s="96"/>
      <c r="AK106" s="96"/>
      <c r="AL106" s="96"/>
      <c r="AM106" s="96"/>
      <c r="AN106" s="96"/>
    </row>
    <row r="107" spans="2:40" ht="42" customHeight="1">
      <c r="B107" s="102"/>
      <c r="C107" s="33"/>
      <c r="D107" s="34"/>
      <c r="E107" s="34"/>
      <c r="F107" s="73"/>
      <c r="G107" s="36"/>
      <c r="H107" s="36"/>
      <c r="I107" s="37" t="str">
        <f t="shared" si="55"/>
        <v/>
      </c>
      <c r="J107" s="74"/>
      <c r="K107" s="75"/>
      <c r="L107" s="75"/>
      <c r="M107" s="98"/>
      <c r="N107" s="76"/>
      <c r="O107" s="15"/>
      <c r="P107" s="99"/>
      <c r="Q107" s="99"/>
      <c r="R107" s="99"/>
      <c r="S107" s="99"/>
      <c r="T107" s="99"/>
      <c r="U107" s="40" t="str">
        <f t="shared" si="42"/>
        <v/>
      </c>
      <c r="V107" s="40" t="str">
        <f t="shared" si="43"/>
        <v/>
      </c>
      <c r="W107" s="40" t="str">
        <f t="shared" si="44"/>
        <v/>
      </c>
      <c r="X107" s="40" t="str">
        <f t="shared" si="45"/>
        <v/>
      </c>
      <c r="Y107" s="40" t="str">
        <f t="shared" si="46"/>
        <v/>
      </c>
      <c r="Z107" s="40" t="str">
        <f t="shared" si="47"/>
        <v/>
      </c>
      <c r="AA107" s="40" t="str">
        <f t="shared" si="48"/>
        <v/>
      </c>
      <c r="AB107" s="40" t="str">
        <f t="shared" si="49"/>
        <v/>
      </c>
      <c r="AC107" s="40" t="str">
        <f t="shared" si="50"/>
        <v/>
      </c>
      <c r="AD107" s="40" t="str">
        <f t="shared" si="51"/>
        <v/>
      </c>
      <c r="AE107" s="40" t="str">
        <f t="shared" si="52"/>
        <v/>
      </c>
      <c r="AF107" s="40" t="str">
        <f t="shared" si="53"/>
        <v/>
      </c>
      <c r="AG107" s="40" t="str">
        <f t="shared" si="54"/>
        <v/>
      </c>
      <c r="AH107" s="96"/>
      <c r="AI107" s="96"/>
      <c r="AJ107" s="96"/>
      <c r="AK107" s="96"/>
      <c r="AL107" s="96"/>
      <c r="AM107" s="96"/>
      <c r="AN107" s="96"/>
    </row>
    <row r="108" spans="2:40" ht="42" customHeight="1">
      <c r="B108" s="102"/>
      <c r="C108" s="33"/>
      <c r="D108" s="34"/>
      <c r="E108" s="34"/>
      <c r="F108" s="73"/>
      <c r="G108" s="36"/>
      <c r="H108" s="36"/>
      <c r="I108" s="37" t="str">
        <f t="shared" si="55"/>
        <v/>
      </c>
      <c r="J108" s="74"/>
      <c r="K108" s="75"/>
      <c r="L108" s="75"/>
      <c r="M108" s="98"/>
      <c r="N108" s="76"/>
      <c r="O108" s="15"/>
      <c r="P108" s="99"/>
      <c r="Q108" s="99"/>
      <c r="R108" s="99"/>
      <c r="S108" s="99"/>
      <c r="T108" s="99"/>
      <c r="U108" s="40" t="str">
        <f t="shared" si="42"/>
        <v/>
      </c>
      <c r="V108" s="40" t="str">
        <f t="shared" si="43"/>
        <v/>
      </c>
      <c r="W108" s="40" t="str">
        <f t="shared" si="44"/>
        <v/>
      </c>
      <c r="X108" s="40" t="str">
        <f t="shared" si="45"/>
        <v/>
      </c>
      <c r="Y108" s="40" t="str">
        <f t="shared" si="46"/>
        <v/>
      </c>
      <c r="Z108" s="40" t="str">
        <f t="shared" si="47"/>
        <v/>
      </c>
      <c r="AA108" s="40" t="str">
        <f t="shared" si="48"/>
        <v/>
      </c>
      <c r="AB108" s="40" t="str">
        <f t="shared" si="49"/>
        <v/>
      </c>
      <c r="AC108" s="40" t="str">
        <f t="shared" si="50"/>
        <v/>
      </c>
      <c r="AD108" s="40" t="str">
        <f t="shared" si="51"/>
        <v/>
      </c>
      <c r="AE108" s="40" t="str">
        <f t="shared" si="52"/>
        <v/>
      </c>
      <c r="AF108" s="40" t="str">
        <f t="shared" si="53"/>
        <v/>
      </c>
      <c r="AG108" s="40" t="str">
        <f t="shared" si="54"/>
        <v/>
      </c>
      <c r="AH108" s="96"/>
      <c r="AI108" s="96"/>
      <c r="AJ108" s="96"/>
      <c r="AK108" s="96"/>
      <c r="AL108" s="96"/>
      <c r="AM108" s="96"/>
      <c r="AN108" s="96"/>
    </row>
    <row r="109" spans="2:40" ht="42" customHeight="1">
      <c r="B109" s="102"/>
      <c r="C109" s="33"/>
      <c r="D109" s="34"/>
      <c r="E109" s="34"/>
      <c r="F109" s="73"/>
      <c r="G109" s="36"/>
      <c r="H109" s="36"/>
      <c r="I109" s="37" t="str">
        <f t="shared" si="55"/>
        <v/>
      </c>
      <c r="J109" s="74"/>
      <c r="K109" s="75"/>
      <c r="L109" s="75"/>
      <c r="M109" s="98"/>
      <c r="N109" s="76"/>
      <c r="O109" s="15"/>
      <c r="P109" s="99"/>
      <c r="Q109" s="99"/>
      <c r="R109" s="99"/>
      <c r="S109" s="99"/>
      <c r="T109" s="99"/>
      <c r="U109" s="40" t="str">
        <f t="shared" si="42"/>
        <v/>
      </c>
      <c r="V109" s="40" t="str">
        <f t="shared" si="43"/>
        <v/>
      </c>
      <c r="W109" s="40" t="str">
        <f t="shared" si="44"/>
        <v/>
      </c>
      <c r="X109" s="40" t="str">
        <f t="shared" si="45"/>
        <v/>
      </c>
      <c r="Y109" s="40" t="str">
        <f t="shared" si="46"/>
        <v/>
      </c>
      <c r="Z109" s="40" t="str">
        <f t="shared" si="47"/>
        <v/>
      </c>
      <c r="AA109" s="40" t="str">
        <f t="shared" si="48"/>
        <v/>
      </c>
      <c r="AB109" s="40" t="str">
        <f t="shared" si="49"/>
        <v/>
      </c>
      <c r="AC109" s="40" t="str">
        <f t="shared" si="50"/>
        <v/>
      </c>
      <c r="AD109" s="40" t="str">
        <f t="shared" si="51"/>
        <v/>
      </c>
      <c r="AE109" s="40" t="str">
        <f t="shared" si="52"/>
        <v/>
      </c>
      <c r="AF109" s="40" t="str">
        <f t="shared" si="53"/>
        <v/>
      </c>
      <c r="AG109" s="40" t="str">
        <f t="shared" si="54"/>
        <v/>
      </c>
      <c r="AH109" s="96"/>
      <c r="AI109" s="96"/>
      <c r="AJ109" s="96"/>
      <c r="AK109" s="96"/>
      <c r="AL109" s="96"/>
      <c r="AM109" s="96"/>
      <c r="AN109" s="96"/>
    </row>
    <row r="110" spans="2:40" ht="42" customHeight="1">
      <c r="B110" s="102"/>
      <c r="C110" s="33"/>
      <c r="D110" s="34"/>
      <c r="E110" s="34"/>
      <c r="F110" s="73"/>
      <c r="G110" s="36"/>
      <c r="H110" s="36"/>
      <c r="I110" s="37" t="str">
        <f t="shared" si="55"/>
        <v/>
      </c>
      <c r="J110" s="74"/>
      <c r="K110" s="75"/>
      <c r="L110" s="75"/>
      <c r="M110" s="98"/>
      <c r="N110" s="76"/>
      <c r="O110" s="15"/>
      <c r="P110" s="99"/>
      <c r="Q110" s="99"/>
      <c r="R110" s="99"/>
      <c r="S110" s="99"/>
      <c r="T110" s="99"/>
      <c r="U110" s="40" t="str">
        <f t="shared" si="42"/>
        <v/>
      </c>
      <c r="V110" s="40" t="str">
        <f t="shared" si="43"/>
        <v/>
      </c>
      <c r="W110" s="40" t="str">
        <f t="shared" si="44"/>
        <v/>
      </c>
      <c r="X110" s="40" t="str">
        <f t="shared" si="45"/>
        <v/>
      </c>
      <c r="Y110" s="40" t="str">
        <f t="shared" si="46"/>
        <v/>
      </c>
      <c r="Z110" s="40" t="str">
        <f t="shared" si="47"/>
        <v/>
      </c>
      <c r="AA110" s="40" t="str">
        <f t="shared" si="48"/>
        <v/>
      </c>
      <c r="AB110" s="40" t="str">
        <f t="shared" si="49"/>
        <v/>
      </c>
      <c r="AC110" s="40" t="str">
        <f t="shared" si="50"/>
        <v/>
      </c>
      <c r="AD110" s="40" t="str">
        <f t="shared" si="51"/>
        <v/>
      </c>
      <c r="AE110" s="40" t="str">
        <f t="shared" si="52"/>
        <v/>
      </c>
      <c r="AF110" s="40" t="str">
        <f t="shared" si="53"/>
        <v/>
      </c>
      <c r="AG110" s="40" t="str">
        <f t="shared" si="54"/>
        <v/>
      </c>
      <c r="AH110" s="96"/>
      <c r="AI110" s="96"/>
      <c r="AJ110" s="96"/>
      <c r="AK110" s="96"/>
      <c r="AL110" s="96"/>
      <c r="AM110" s="96"/>
      <c r="AN110" s="96"/>
    </row>
    <row r="111" spans="2:40" ht="42" customHeight="1">
      <c r="B111" s="102"/>
      <c r="C111" s="33"/>
      <c r="D111" s="34"/>
      <c r="E111" s="34"/>
      <c r="F111" s="73"/>
      <c r="G111" s="36"/>
      <c r="H111" s="36"/>
      <c r="I111" s="37" t="str">
        <f t="shared" si="55"/>
        <v/>
      </c>
      <c r="J111" s="74"/>
      <c r="K111" s="75"/>
      <c r="L111" s="75"/>
      <c r="M111" s="98"/>
      <c r="N111" s="76"/>
      <c r="O111" s="15"/>
      <c r="P111" s="99"/>
      <c r="Q111" s="99"/>
      <c r="R111" s="99"/>
      <c r="S111" s="99"/>
      <c r="T111" s="99"/>
      <c r="U111" s="40" t="str">
        <f t="shared" si="42"/>
        <v/>
      </c>
      <c r="V111" s="40" t="str">
        <f t="shared" si="43"/>
        <v/>
      </c>
      <c r="W111" s="40" t="str">
        <f t="shared" si="44"/>
        <v/>
      </c>
      <c r="X111" s="40" t="str">
        <f t="shared" si="45"/>
        <v/>
      </c>
      <c r="Y111" s="40" t="str">
        <f t="shared" si="46"/>
        <v/>
      </c>
      <c r="Z111" s="40" t="str">
        <f t="shared" si="47"/>
        <v/>
      </c>
      <c r="AA111" s="40" t="str">
        <f t="shared" si="48"/>
        <v/>
      </c>
      <c r="AB111" s="40" t="str">
        <f t="shared" si="49"/>
        <v/>
      </c>
      <c r="AC111" s="40" t="str">
        <f t="shared" si="50"/>
        <v/>
      </c>
      <c r="AD111" s="40" t="str">
        <f t="shared" si="51"/>
        <v/>
      </c>
      <c r="AE111" s="40" t="str">
        <f t="shared" si="52"/>
        <v/>
      </c>
      <c r="AF111" s="40" t="str">
        <f t="shared" si="53"/>
        <v/>
      </c>
      <c r="AG111" s="40" t="str">
        <f t="shared" si="54"/>
        <v/>
      </c>
      <c r="AH111" s="96"/>
      <c r="AI111" s="96"/>
      <c r="AJ111" s="96"/>
      <c r="AK111" s="96"/>
      <c r="AL111" s="96"/>
      <c r="AM111" s="96"/>
      <c r="AN111" s="96"/>
    </row>
    <row r="112" spans="2:40" ht="42" customHeight="1">
      <c r="B112" s="102"/>
      <c r="C112" s="33"/>
      <c r="D112" s="34"/>
      <c r="E112" s="34"/>
      <c r="F112" s="73"/>
      <c r="G112" s="36"/>
      <c r="H112" s="36"/>
      <c r="I112" s="37" t="str">
        <f t="shared" si="55"/>
        <v/>
      </c>
      <c r="J112" s="74"/>
      <c r="K112" s="75"/>
      <c r="L112" s="75"/>
      <c r="M112" s="98"/>
      <c r="N112" s="76"/>
      <c r="O112" s="15"/>
      <c r="P112" s="99"/>
      <c r="Q112" s="99"/>
      <c r="R112" s="99"/>
      <c r="S112" s="99"/>
      <c r="T112" s="99"/>
      <c r="U112" s="40" t="str">
        <f t="shared" si="42"/>
        <v/>
      </c>
      <c r="V112" s="40" t="str">
        <f t="shared" si="43"/>
        <v/>
      </c>
      <c r="W112" s="40" t="str">
        <f t="shared" si="44"/>
        <v/>
      </c>
      <c r="X112" s="40" t="str">
        <f t="shared" si="45"/>
        <v/>
      </c>
      <c r="Y112" s="40" t="str">
        <f t="shared" si="46"/>
        <v/>
      </c>
      <c r="Z112" s="40" t="str">
        <f t="shared" si="47"/>
        <v/>
      </c>
      <c r="AA112" s="40" t="str">
        <f t="shared" si="48"/>
        <v/>
      </c>
      <c r="AB112" s="40" t="str">
        <f t="shared" si="49"/>
        <v/>
      </c>
      <c r="AC112" s="40" t="str">
        <f t="shared" si="50"/>
        <v/>
      </c>
      <c r="AD112" s="40" t="str">
        <f t="shared" si="51"/>
        <v/>
      </c>
      <c r="AE112" s="40" t="str">
        <f t="shared" si="52"/>
        <v/>
      </c>
      <c r="AF112" s="40" t="str">
        <f t="shared" si="53"/>
        <v/>
      </c>
      <c r="AG112" s="40" t="str">
        <f t="shared" si="54"/>
        <v/>
      </c>
      <c r="AH112" s="96"/>
      <c r="AI112" s="96"/>
      <c r="AJ112" s="96"/>
      <c r="AK112" s="96"/>
      <c r="AL112" s="96"/>
      <c r="AM112" s="96"/>
      <c r="AN112" s="96"/>
    </row>
    <row r="113" spans="2:40" ht="42" customHeight="1">
      <c r="B113" s="102"/>
      <c r="C113" s="33"/>
      <c r="D113" s="34"/>
      <c r="E113" s="34"/>
      <c r="F113" s="73"/>
      <c r="G113" s="36"/>
      <c r="H113" s="36"/>
      <c r="I113" s="37" t="str">
        <f t="shared" si="55"/>
        <v/>
      </c>
      <c r="J113" s="74"/>
      <c r="K113" s="75"/>
      <c r="L113" s="75"/>
      <c r="M113" s="98"/>
      <c r="N113" s="76"/>
      <c r="O113" s="15"/>
      <c r="P113" s="99"/>
      <c r="Q113" s="99"/>
      <c r="R113" s="99"/>
      <c r="S113" s="99"/>
      <c r="T113" s="99"/>
      <c r="U113" s="40" t="str">
        <f t="shared" si="42"/>
        <v/>
      </c>
      <c r="V113" s="40" t="str">
        <f t="shared" si="43"/>
        <v/>
      </c>
      <c r="W113" s="40" t="str">
        <f t="shared" si="44"/>
        <v/>
      </c>
      <c r="X113" s="40" t="str">
        <f t="shared" si="45"/>
        <v/>
      </c>
      <c r="Y113" s="40" t="str">
        <f t="shared" si="46"/>
        <v/>
      </c>
      <c r="Z113" s="40" t="str">
        <f t="shared" si="47"/>
        <v/>
      </c>
      <c r="AA113" s="40" t="str">
        <f t="shared" si="48"/>
        <v/>
      </c>
      <c r="AB113" s="40" t="str">
        <f t="shared" si="49"/>
        <v/>
      </c>
      <c r="AC113" s="40" t="str">
        <f t="shared" si="50"/>
        <v/>
      </c>
      <c r="AD113" s="40" t="str">
        <f t="shared" si="51"/>
        <v/>
      </c>
      <c r="AE113" s="40" t="str">
        <f t="shared" si="52"/>
        <v/>
      </c>
      <c r="AF113" s="40" t="str">
        <f t="shared" si="53"/>
        <v/>
      </c>
      <c r="AG113" s="40" t="str">
        <f t="shared" si="54"/>
        <v/>
      </c>
      <c r="AH113" s="96"/>
      <c r="AI113" s="96"/>
      <c r="AJ113" s="96"/>
      <c r="AK113" s="96"/>
      <c r="AL113" s="96"/>
      <c r="AM113" s="96"/>
      <c r="AN113" s="96"/>
    </row>
    <row r="114" spans="2:40" ht="42" customHeight="1">
      <c r="B114" s="102"/>
      <c r="C114" s="33"/>
      <c r="D114" s="34"/>
      <c r="E114" s="34"/>
      <c r="F114" s="73"/>
      <c r="G114" s="36"/>
      <c r="H114" s="36"/>
      <c r="I114" s="37" t="str">
        <f t="shared" si="55"/>
        <v/>
      </c>
      <c r="J114" s="74"/>
      <c r="K114" s="75"/>
      <c r="L114" s="75"/>
      <c r="M114" s="98"/>
      <c r="N114" s="76"/>
      <c r="O114" s="15"/>
      <c r="P114" s="99"/>
      <c r="Q114" s="99"/>
      <c r="R114" s="99"/>
      <c r="S114" s="99"/>
      <c r="T114" s="99"/>
      <c r="U114" s="40" t="str">
        <f t="shared" si="42"/>
        <v/>
      </c>
      <c r="V114" s="40" t="str">
        <f t="shared" si="43"/>
        <v/>
      </c>
      <c r="W114" s="40" t="str">
        <f t="shared" si="44"/>
        <v/>
      </c>
      <c r="X114" s="40" t="str">
        <f t="shared" si="45"/>
        <v/>
      </c>
      <c r="Y114" s="40" t="str">
        <f t="shared" si="46"/>
        <v/>
      </c>
      <c r="Z114" s="40" t="str">
        <f t="shared" si="47"/>
        <v/>
      </c>
      <c r="AA114" s="40" t="str">
        <f t="shared" si="48"/>
        <v/>
      </c>
      <c r="AB114" s="40" t="str">
        <f t="shared" si="49"/>
        <v/>
      </c>
      <c r="AC114" s="40" t="str">
        <f t="shared" si="50"/>
        <v/>
      </c>
      <c r="AD114" s="40" t="str">
        <f t="shared" si="51"/>
        <v/>
      </c>
      <c r="AE114" s="40" t="str">
        <f t="shared" si="52"/>
        <v/>
      </c>
      <c r="AF114" s="40" t="str">
        <f t="shared" si="53"/>
        <v/>
      </c>
      <c r="AG114" s="40" t="str">
        <f t="shared" si="54"/>
        <v/>
      </c>
      <c r="AH114" s="96"/>
      <c r="AI114" s="96"/>
      <c r="AJ114" s="96"/>
      <c r="AK114" s="96"/>
      <c r="AL114" s="96"/>
      <c r="AM114" s="96"/>
      <c r="AN114" s="96"/>
    </row>
    <row r="115" spans="2:40" ht="42" customHeight="1">
      <c r="B115" s="102"/>
      <c r="C115" s="33"/>
      <c r="D115" s="34"/>
      <c r="E115" s="34"/>
      <c r="F115" s="73"/>
      <c r="G115" s="36"/>
      <c r="H115" s="36"/>
      <c r="I115" s="37" t="str">
        <f t="shared" si="55"/>
        <v/>
      </c>
      <c r="J115" s="74"/>
      <c r="K115" s="75"/>
      <c r="L115" s="75"/>
      <c r="M115" s="98"/>
      <c r="N115" s="76"/>
      <c r="O115" s="15"/>
      <c r="P115" s="99"/>
      <c r="Q115" s="99"/>
      <c r="R115" s="99"/>
      <c r="S115" s="99"/>
      <c r="T115" s="99"/>
      <c r="U115" s="40" t="str">
        <f t="shared" si="42"/>
        <v/>
      </c>
      <c r="V115" s="40" t="str">
        <f t="shared" si="43"/>
        <v/>
      </c>
      <c r="W115" s="40" t="str">
        <f t="shared" si="44"/>
        <v/>
      </c>
      <c r="X115" s="40" t="str">
        <f t="shared" si="45"/>
        <v/>
      </c>
      <c r="Y115" s="40" t="str">
        <f t="shared" si="46"/>
        <v/>
      </c>
      <c r="Z115" s="40" t="str">
        <f t="shared" si="47"/>
        <v/>
      </c>
      <c r="AA115" s="40" t="str">
        <f t="shared" si="48"/>
        <v/>
      </c>
      <c r="AB115" s="40" t="str">
        <f t="shared" si="49"/>
        <v/>
      </c>
      <c r="AC115" s="40" t="str">
        <f t="shared" si="50"/>
        <v/>
      </c>
      <c r="AD115" s="40" t="str">
        <f t="shared" si="51"/>
        <v/>
      </c>
      <c r="AE115" s="40" t="str">
        <f t="shared" si="52"/>
        <v/>
      </c>
      <c r="AF115" s="40" t="str">
        <f t="shared" si="53"/>
        <v/>
      </c>
      <c r="AG115" s="40" t="str">
        <f t="shared" si="54"/>
        <v/>
      </c>
      <c r="AH115" s="96"/>
      <c r="AI115" s="96"/>
      <c r="AJ115" s="96"/>
      <c r="AK115" s="96"/>
      <c r="AL115" s="96"/>
      <c r="AM115" s="96"/>
      <c r="AN115" s="96"/>
    </row>
    <row r="116" spans="2:40" ht="42" customHeight="1">
      <c r="B116" s="102"/>
      <c r="C116" s="33"/>
      <c r="D116" s="34"/>
      <c r="E116" s="34"/>
      <c r="F116" s="73"/>
      <c r="G116" s="36"/>
      <c r="H116" s="36"/>
      <c r="I116" s="37" t="str">
        <f t="shared" si="55"/>
        <v/>
      </c>
      <c r="J116" s="74"/>
      <c r="K116" s="75"/>
      <c r="L116" s="75"/>
      <c r="M116" s="98"/>
      <c r="N116" s="76"/>
      <c r="O116" s="15"/>
      <c r="P116" s="99"/>
      <c r="Q116" s="99"/>
      <c r="R116" s="99"/>
      <c r="S116" s="99"/>
      <c r="T116" s="99"/>
      <c r="U116" s="40" t="str">
        <f t="shared" si="42"/>
        <v/>
      </c>
      <c r="V116" s="40" t="str">
        <f t="shared" si="43"/>
        <v/>
      </c>
      <c r="W116" s="40" t="str">
        <f t="shared" si="44"/>
        <v/>
      </c>
      <c r="X116" s="40" t="str">
        <f t="shared" si="45"/>
        <v/>
      </c>
      <c r="Y116" s="40" t="str">
        <f t="shared" si="46"/>
        <v/>
      </c>
      <c r="Z116" s="40" t="str">
        <f t="shared" si="47"/>
        <v/>
      </c>
      <c r="AA116" s="40" t="str">
        <f t="shared" si="48"/>
        <v/>
      </c>
      <c r="AB116" s="40" t="str">
        <f t="shared" si="49"/>
        <v/>
      </c>
      <c r="AC116" s="40" t="str">
        <f t="shared" si="50"/>
        <v/>
      </c>
      <c r="AD116" s="40" t="str">
        <f t="shared" si="51"/>
        <v/>
      </c>
      <c r="AE116" s="40" t="str">
        <f t="shared" si="52"/>
        <v/>
      </c>
      <c r="AF116" s="40" t="str">
        <f t="shared" si="53"/>
        <v/>
      </c>
      <c r="AG116" s="40" t="str">
        <f t="shared" si="54"/>
        <v/>
      </c>
      <c r="AH116" s="96"/>
      <c r="AI116" s="96"/>
      <c r="AJ116" s="96"/>
      <c r="AK116" s="96"/>
      <c r="AL116" s="96"/>
      <c r="AM116" s="96"/>
      <c r="AN116" s="96"/>
    </row>
    <row r="117" spans="2:40" ht="42" customHeight="1">
      <c r="B117" s="102"/>
      <c r="C117" s="33"/>
      <c r="D117" s="34"/>
      <c r="E117" s="34"/>
      <c r="F117" s="73"/>
      <c r="G117" s="36"/>
      <c r="H117" s="36"/>
      <c r="I117" s="37" t="str">
        <f t="shared" si="55"/>
        <v/>
      </c>
      <c r="J117" s="74"/>
      <c r="K117" s="75"/>
      <c r="L117" s="75"/>
      <c r="M117" s="98"/>
      <c r="N117" s="76"/>
      <c r="O117" s="15"/>
      <c r="P117" s="99"/>
      <c r="Q117" s="99"/>
      <c r="R117" s="99"/>
      <c r="S117" s="99"/>
      <c r="T117" s="99"/>
      <c r="U117" s="40" t="str">
        <f t="shared" si="42"/>
        <v/>
      </c>
      <c r="V117" s="40" t="str">
        <f t="shared" si="43"/>
        <v/>
      </c>
      <c r="W117" s="40" t="str">
        <f t="shared" si="44"/>
        <v/>
      </c>
      <c r="X117" s="40" t="str">
        <f t="shared" si="45"/>
        <v/>
      </c>
      <c r="Y117" s="40" t="str">
        <f t="shared" si="46"/>
        <v/>
      </c>
      <c r="Z117" s="40" t="str">
        <f t="shared" si="47"/>
        <v/>
      </c>
      <c r="AA117" s="40" t="str">
        <f t="shared" si="48"/>
        <v/>
      </c>
      <c r="AB117" s="40" t="str">
        <f t="shared" si="49"/>
        <v/>
      </c>
      <c r="AC117" s="40" t="str">
        <f t="shared" si="50"/>
        <v/>
      </c>
      <c r="AD117" s="40" t="str">
        <f t="shared" si="51"/>
        <v/>
      </c>
      <c r="AE117" s="40" t="str">
        <f t="shared" si="52"/>
        <v/>
      </c>
      <c r="AF117" s="40" t="str">
        <f t="shared" si="53"/>
        <v/>
      </c>
      <c r="AG117" s="40" t="str">
        <f t="shared" si="54"/>
        <v/>
      </c>
      <c r="AH117" s="96"/>
      <c r="AI117" s="96"/>
      <c r="AJ117" s="96"/>
      <c r="AK117" s="96"/>
      <c r="AL117" s="96"/>
      <c r="AM117" s="96"/>
      <c r="AN117" s="96"/>
    </row>
    <row r="118" spans="2:40" ht="42" customHeight="1">
      <c r="B118" s="102"/>
      <c r="C118" s="33"/>
      <c r="D118" s="34"/>
      <c r="E118" s="34"/>
      <c r="F118" s="73"/>
      <c r="G118" s="36"/>
      <c r="H118" s="36"/>
      <c r="I118" s="37" t="str">
        <f t="shared" si="55"/>
        <v/>
      </c>
      <c r="J118" s="74"/>
      <c r="K118" s="75"/>
      <c r="L118" s="75"/>
      <c r="M118" s="98"/>
      <c r="N118" s="76"/>
      <c r="O118" s="15"/>
      <c r="P118" s="99"/>
      <c r="Q118" s="99"/>
      <c r="R118" s="99"/>
      <c r="S118" s="99"/>
      <c r="T118" s="99"/>
      <c r="U118" s="40" t="str">
        <f t="shared" si="42"/>
        <v/>
      </c>
      <c r="V118" s="40" t="str">
        <f t="shared" si="43"/>
        <v/>
      </c>
      <c r="W118" s="40" t="str">
        <f t="shared" si="44"/>
        <v/>
      </c>
      <c r="X118" s="40" t="str">
        <f t="shared" si="45"/>
        <v/>
      </c>
      <c r="Y118" s="40" t="str">
        <f t="shared" si="46"/>
        <v/>
      </c>
      <c r="Z118" s="40" t="str">
        <f t="shared" si="47"/>
        <v/>
      </c>
      <c r="AA118" s="40" t="str">
        <f t="shared" si="48"/>
        <v/>
      </c>
      <c r="AB118" s="40" t="str">
        <f t="shared" si="49"/>
        <v/>
      </c>
      <c r="AC118" s="40" t="str">
        <f t="shared" si="50"/>
        <v/>
      </c>
      <c r="AD118" s="40" t="str">
        <f t="shared" si="51"/>
        <v/>
      </c>
      <c r="AE118" s="40" t="str">
        <f t="shared" si="52"/>
        <v/>
      </c>
      <c r="AF118" s="40" t="str">
        <f t="shared" si="53"/>
        <v/>
      </c>
      <c r="AG118" s="40" t="str">
        <f t="shared" si="54"/>
        <v/>
      </c>
      <c r="AH118" s="96"/>
      <c r="AI118" s="96"/>
      <c r="AJ118" s="96"/>
      <c r="AK118" s="96"/>
      <c r="AL118" s="96"/>
      <c r="AM118" s="96"/>
      <c r="AN118" s="96"/>
    </row>
    <row r="119" spans="2:40" ht="42" customHeight="1">
      <c r="B119" s="102"/>
      <c r="C119" s="33"/>
      <c r="D119" s="34"/>
      <c r="E119" s="34"/>
      <c r="F119" s="73"/>
      <c r="G119" s="36"/>
      <c r="H119" s="36"/>
      <c r="I119" s="37" t="str">
        <f t="shared" si="55"/>
        <v/>
      </c>
      <c r="J119" s="74"/>
      <c r="K119" s="75"/>
      <c r="L119" s="75"/>
      <c r="M119" s="98"/>
      <c r="N119" s="76"/>
      <c r="O119" s="15"/>
      <c r="P119" s="99"/>
      <c r="Q119" s="99"/>
      <c r="R119" s="99"/>
      <c r="S119" s="99"/>
      <c r="T119" s="99"/>
      <c r="U119" s="40" t="str">
        <f t="shared" ref="U119:U150" si="56">IF(P119="","",P119/$E129)</f>
        <v/>
      </c>
      <c r="V119" s="40" t="str">
        <f t="shared" ref="V119:V150" si="57">IF(Q119="","",Q119/$E129)</f>
        <v/>
      </c>
      <c r="W119" s="40" t="str">
        <f t="shared" ref="W119:W150" si="58">IF(R119="","",R119/$E129)</f>
        <v/>
      </c>
      <c r="X119" s="40" t="str">
        <f t="shared" ref="X119:X150" si="59">IF(S119="","",S119/$E129)</f>
        <v/>
      </c>
      <c r="Y119" s="40" t="str">
        <f t="shared" ref="Y119:Y150" si="60">IF(T119="","",T119/$E129)</f>
        <v/>
      </c>
      <c r="Z119" s="40" t="str">
        <f t="shared" si="47"/>
        <v/>
      </c>
      <c r="AA119" s="40" t="str">
        <f t="shared" si="48"/>
        <v/>
      </c>
      <c r="AB119" s="40" t="str">
        <f t="shared" si="49"/>
        <v/>
      </c>
      <c r="AC119" s="40" t="str">
        <f t="shared" si="50"/>
        <v/>
      </c>
      <c r="AD119" s="40" t="str">
        <f t="shared" si="51"/>
        <v/>
      </c>
      <c r="AE119" s="40" t="str">
        <f t="shared" si="52"/>
        <v/>
      </c>
      <c r="AF119" s="40" t="str">
        <f t="shared" si="53"/>
        <v/>
      </c>
      <c r="AG119" s="40" t="str">
        <f t="shared" si="54"/>
        <v/>
      </c>
      <c r="AH119" s="96"/>
      <c r="AI119" s="96"/>
      <c r="AJ119" s="96"/>
      <c r="AK119" s="96"/>
      <c r="AL119" s="96"/>
      <c r="AM119" s="96"/>
      <c r="AN119" s="96"/>
    </row>
    <row r="120" spans="2:40" ht="42" customHeight="1">
      <c r="B120" s="102"/>
      <c r="C120" s="33"/>
      <c r="D120" s="34"/>
      <c r="E120" s="34"/>
      <c r="F120" s="73"/>
      <c r="G120" s="36"/>
      <c r="H120" s="36"/>
      <c r="I120" s="37" t="str">
        <f t="shared" si="55"/>
        <v/>
      </c>
      <c r="J120" s="74"/>
      <c r="K120" s="75"/>
      <c r="L120" s="75"/>
      <c r="M120" s="98"/>
      <c r="N120" s="76"/>
      <c r="O120" s="15"/>
      <c r="P120" s="99"/>
      <c r="Q120" s="99"/>
      <c r="R120" s="99"/>
      <c r="S120" s="99"/>
      <c r="T120" s="99"/>
      <c r="U120" s="40" t="str">
        <f t="shared" si="56"/>
        <v/>
      </c>
      <c r="V120" s="40" t="str">
        <f t="shared" si="57"/>
        <v/>
      </c>
      <c r="W120" s="40" t="str">
        <f t="shared" si="58"/>
        <v/>
      </c>
      <c r="X120" s="40" t="str">
        <f t="shared" si="59"/>
        <v/>
      </c>
      <c r="Y120" s="40" t="str">
        <f t="shared" si="60"/>
        <v/>
      </c>
      <c r="Z120" s="40" t="str">
        <f t="shared" si="47"/>
        <v/>
      </c>
      <c r="AA120" s="40" t="str">
        <f t="shared" si="48"/>
        <v/>
      </c>
      <c r="AB120" s="40" t="str">
        <f t="shared" si="49"/>
        <v/>
      </c>
      <c r="AC120" s="40" t="str">
        <f t="shared" si="50"/>
        <v/>
      </c>
      <c r="AD120" s="40" t="str">
        <f t="shared" si="51"/>
        <v/>
      </c>
      <c r="AE120" s="40" t="str">
        <f t="shared" si="52"/>
        <v/>
      </c>
      <c r="AF120" s="40" t="str">
        <f t="shared" si="53"/>
        <v/>
      </c>
      <c r="AG120" s="40" t="str">
        <f t="shared" si="54"/>
        <v/>
      </c>
      <c r="AH120" s="96"/>
      <c r="AI120" s="96"/>
      <c r="AJ120" s="96"/>
      <c r="AK120" s="96"/>
      <c r="AL120" s="96"/>
      <c r="AM120" s="96"/>
      <c r="AN120" s="96"/>
    </row>
    <row r="121" spans="2:40" ht="42" customHeight="1">
      <c r="B121" s="102"/>
      <c r="C121" s="33"/>
      <c r="D121" s="34"/>
      <c r="E121" s="34"/>
      <c r="F121" s="73"/>
      <c r="G121" s="36"/>
      <c r="H121" s="36"/>
      <c r="I121" s="37" t="str">
        <f t="shared" si="55"/>
        <v/>
      </c>
      <c r="J121" s="74"/>
      <c r="K121" s="75"/>
      <c r="L121" s="75"/>
      <c r="M121" s="98"/>
      <c r="N121" s="76"/>
      <c r="O121" s="15"/>
      <c r="P121" s="99"/>
      <c r="Q121" s="99"/>
      <c r="R121" s="99"/>
      <c r="S121" s="99"/>
      <c r="T121" s="99"/>
      <c r="U121" s="40" t="str">
        <f t="shared" si="56"/>
        <v/>
      </c>
      <c r="V121" s="40" t="str">
        <f t="shared" si="57"/>
        <v/>
      </c>
      <c r="W121" s="40" t="str">
        <f t="shared" si="58"/>
        <v/>
      </c>
      <c r="X121" s="40" t="str">
        <f t="shared" si="59"/>
        <v/>
      </c>
      <c r="Y121" s="40" t="str">
        <f t="shared" si="60"/>
        <v/>
      </c>
      <c r="Z121" s="40" t="str">
        <f t="shared" si="47"/>
        <v/>
      </c>
      <c r="AA121" s="40" t="str">
        <f t="shared" si="48"/>
        <v/>
      </c>
      <c r="AB121" s="40" t="str">
        <f t="shared" si="49"/>
        <v/>
      </c>
      <c r="AC121" s="40" t="str">
        <f t="shared" si="50"/>
        <v/>
      </c>
      <c r="AD121" s="40" t="str">
        <f t="shared" si="51"/>
        <v/>
      </c>
      <c r="AE121" s="40" t="str">
        <f t="shared" si="52"/>
        <v/>
      </c>
      <c r="AF121" s="40" t="str">
        <f t="shared" si="53"/>
        <v/>
      </c>
      <c r="AG121" s="40" t="str">
        <f t="shared" si="54"/>
        <v/>
      </c>
      <c r="AH121" s="96"/>
      <c r="AI121" s="96"/>
      <c r="AJ121" s="96"/>
      <c r="AK121" s="96"/>
      <c r="AL121" s="96"/>
      <c r="AM121" s="96"/>
      <c r="AN121" s="96"/>
    </row>
    <row r="122" spans="2:40" ht="42" customHeight="1">
      <c r="B122" s="102"/>
      <c r="C122" s="33"/>
      <c r="D122" s="34"/>
      <c r="E122" s="34"/>
      <c r="F122" s="73"/>
      <c r="G122" s="36"/>
      <c r="H122" s="36"/>
      <c r="I122" s="37" t="str">
        <f t="shared" si="55"/>
        <v/>
      </c>
      <c r="J122" s="74"/>
      <c r="K122" s="75"/>
      <c r="L122" s="75"/>
      <c r="M122" s="98"/>
      <c r="N122" s="76"/>
      <c r="O122" s="15"/>
      <c r="P122" s="99"/>
      <c r="Q122" s="99"/>
      <c r="R122" s="99"/>
      <c r="S122" s="99"/>
      <c r="T122" s="99"/>
      <c r="U122" s="40" t="str">
        <f t="shared" si="56"/>
        <v/>
      </c>
      <c r="V122" s="40" t="str">
        <f t="shared" si="57"/>
        <v/>
      </c>
      <c r="W122" s="40" t="str">
        <f t="shared" si="58"/>
        <v/>
      </c>
      <c r="X122" s="40" t="str">
        <f t="shared" si="59"/>
        <v/>
      </c>
      <c r="Y122" s="40" t="str">
        <f t="shared" si="60"/>
        <v/>
      </c>
      <c r="Z122" s="40" t="str">
        <f t="shared" si="47"/>
        <v/>
      </c>
      <c r="AA122" s="40" t="str">
        <f t="shared" si="48"/>
        <v/>
      </c>
      <c r="AB122" s="40" t="str">
        <f t="shared" si="49"/>
        <v/>
      </c>
      <c r="AC122" s="40" t="str">
        <f t="shared" si="50"/>
        <v/>
      </c>
      <c r="AD122" s="40" t="str">
        <f t="shared" si="51"/>
        <v/>
      </c>
      <c r="AE122" s="40" t="str">
        <f t="shared" si="52"/>
        <v/>
      </c>
      <c r="AF122" s="40" t="str">
        <f t="shared" si="53"/>
        <v/>
      </c>
      <c r="AG122" s="40" t="str">
        <f t="shared" si="54"/>
        <v/>
      </c>
      <c r="AH122" s="96"/>
      <c r="AI122" s="96"/>
      <c r="AJ122" s="96"/>
      <c r="AK122" s="96"/>
      <c r="AL122" s="96"/>
      <c r="AM122" s="96"/>
      <c r="AN122" s="96"/>
    </row>
    <row r="123" spans="2:40" ht="42" customHeight="1">
      <c r="B123" s="102"/>
      <c r="C123" s="33"/>
      <c r="D123" s="34"/>
      <c r="E123" s="34"/>
      <c r="F123" s="73"/>
      <c r="G123" s="36"/>
      <c r="H123" s="36"/>
      <c r="I123" s="37" t="str">
        <f t="shared" si="55"/>
        <v/>
      </c>
      <c r="J123" s="74"/>
      <c r="K123" s="75"/>
      <c r="L123" s="75"/>
      <c r="M123" s="98"/>
      <c r="N123" s="76"/>
      <c r="O123" s="15"/>
      <c r="P123" s="99"/>
      <c r="Q123" s="99"/>
      <c r="R123" s="99"/>
      <c r="S123" s="99"/>
      <c r="T123" s="99"/>
      <c r="U123" s="40" t="str">
        <f t="shared" si="56"/>
        <v/>
      </c>
      <c r="V123" s="40" t="str">
        <f t="shared" si="57"/>
        <v/>
      </c>
      <c r="W123" s="40" t="str">
        <f t="shared" si="58"/>
        <v/>
      </c>
      <c r="X123" s="40" t="str">
        <f t="shared" si="59"/>
        <v/>
      </c>
      <c r="Y123" s="40" t="str">
        <f t="shared" si="60"/>
        <v/>
      </c>
      <c r="Z123" s="40" t="str">
        <f t="shared" si="47"/>
        <v/>
      </c>
      <c r="AA123" s="40" t="str">
        <f t="shared" si="48"/>
        <v/>
      </c>
      <c r="AB123" s="40" t="str">
        <f t="shared" si="49"/>
        <v/>
      </c>
      <c r="AC123" s="40" t="str">
        <f t="shared" si="50"/>
        <v/>
      </c>
      <c r="AD123" s="40" t="str">
        <f t="shared" si="51"/>
        <v/>
      </c>
      <c r="AE123" s="40" t="str">
        <f t="shared" si="52"/>
        <v/>
      </c>
      <c r="AF123" s="40" t="str">
        <f t="shared" si="53"/>
        <v/>
      </c>
      <c r="AG123" s="40" t="str">
        <f t="shared" si="54"/>
        <v/>
      </c>
      <c r="AH123" s="96"/>
      <c r="AI123" s="96"/>
      <c r="AJ123" s="96"/>
      <c r="AK123" s="96"/>
      <c r="AL123" s="96"/>
      <c r="AM123" s="96"/>
      <c r="AN123" s="96"/>
    </row>
    <row r="124" spans="2:40" ht="42" customHeight="1">
      <c r="B124" s="102"/>
      <c r="C124" s="33"/>
      <c r="D124" s="34"/>
      <c r="E124" s="34"/>
      <c r="F124" s="73"/>
      <c r="G124" s="36"/>
      <c r="H124" s="36"/>
      <c r="I124" s="37" t="str">
        <f t="shared" si="55"/>
        <v/>
      </c>
      <c r="J124" s="74"/>
      <c r="K124" s="75"/>
      <c r="L124" s="75"/>
      <c r="M124" s="98"/>
      <c r="N124" s="76"/>
      <c r="O124" s="15"/>
      <c r="P124" s="99"/>
      <c r="Q124" s="99"/>
      <c r="R124" s="99"/>
      <c r="S124" s="99"/>
      <c r="T124" s="99"/>
      <c r="U124" s="40" t="str">
        <f t="shared" si="56"/>
        <v/>
      </c>
      <c r="V124" s="40" t="str">
        <f t="shared" si="57"/>
        <v/>
      </c>
      <c r="W124" s="40" t="str">
        <f t="shared" si="58"/>
        <v/>
      </c>
      <c r="X124" s="40" t="str">
        <f t="shared" si="59"/>
        <v/>
      </c>
      <c r="Y124" s="40" t="str">
        <f t="shared" si="60"/>
        <v/>
      </c>
      <c r="Z124" s="40" t="str">
        <f t="shared" si="47"/>
        <v/>
      </c>
      <c r="AA124" s="40" t="str">
        <f t="shared" si="48"/>
        <v/>
      </c>
      <c r="AB124" s="40" t="str">
        <f t="shared" si="49"/>
        <v/>
      </c>
      <c r="AC124" s="40" t="str">
        <f t="shared" si="50"/>
        <v/>
      </c>
      <c r="AD124" s="40" t="str">
        <f t="shared" si="51"/>
        <v/>
      </c>
      <c r="AE124" s="40" t="str">
        <f t="shared" si="52"/>
        <v/>
      </c>
      <c r="AF124" s="40" t="str">
        <f t="shared" si="53"/>
        <v/>
      </c>
      <c r="AG124" s="40" t="str">
        <f t="shared" si="54"/>
        <v/>
      </c>
      <c r="AH124" s="96"/>
      <c r="AI124" s="96"/>
      <c r="AJ124" s="96"/>
      <c r="AK124" s="96"/>
      <c r="AL124" s="96"/>
      <c r="AM124" s="96"/>
      <c r="AN124" s="96"/>
    </row>
    <row r="125" spans="2:40" ht="42" customHeight="1">
      <c r="B125" s="102"/>
      <c r="C125" s="33"/>
      <c r="D125" s="34"/>
      <c r="E125" s="34"/>
      <c r="F125" s="73"/>
      <c r="G125" s="36"/>
      <c r="H125" s="36"/>
      <c r="I125" s="37" t="str">
        <f t="shared" si="55"/>
        <v/>
      </c>
      <c r="J125" s="74"/>
      <c r="K125" s="75"/>
      <c r="L125" s="75"/>
      <c r="M125" s="98"/>
      <c r="N125" s="76"/>
      <c r="O125" s="15"/>
      <c r="P125" s="99"/>
      <c r="Q125" s="99"/>
      <c r="R125" s="99"/>
      <c r="S125" s="99"/>
      <c r="T125" s="99"/>
      <c r="U125" s="40" t="str">
        <f t="shared" si="56"/>
        <v/>
      </c>
      <c r="V125" s="40" t="str">
        <f t="shared" si="57"/>
        <v/>
      </c>
      <c r="W125" s="40" t="str">
        <f t="shared" si="58"/>
        <v/>
      </c>
      <c r="X125" s="40" t="str">
        <f t="shared" si="59"/>
        <v/>
      </c>
      <c r="Y125" s="40" t="str">
        <f t="shared" si="60"/>
        <v/>
      </c>
      <c r="Z125" s="40" t="str">
        <f t="shared" si="47"/>
        <v/>
      </c>
      <c r="AA125" s="40" t="str">
        <f t="shared" si="48"/>
        <v/>
      </c>
      <c r="AB125" s="40" t="str">
        <f t="shared" si="49"/>
        <v/>
      </c>
      <c r="AC125" s="40" t="str">
        <f t="shared" si="50"/>
        <v/>
      </c>
      <c r="AD125" s="40" t="str">
        <f t="shared" si="51"/>
        <v/>
      </c>
      <c r="AE125" s="40" t="str">
        <f t="shared" si="52"/>
        <v/>
      </c>
      <c r="AF125" s="40" t="str">
        <f t="shared" si="53"/>
        <v/>
      </c>
      <c r="AG125" s="40" t="str">
        <f t="shared" si="54"/>
        <v/>
      </c>
      <c r="AH125" s="96"/>
      <c r="AI125" s="96"/>
      <c r="AJ125" s="96"/>
      <c r="AK125" s="96"/>
      <c r="AL125" s="96"/>
      <c r="AM125" s="96"/>
      <c r="AN125" s="96"/>
    </row>
    <row r="126" spans="2:40" ht="42" customHeight="1">
      <c r="B126" s="102"/>
      <c r="C126" s="33"/>
      <c r="D126" s="34"/>
      <c r="E126" s="34"/>
      <c r="F126" s="73"/>
      <c r="G126" s="36"/>
      <c r="H126" s="36"/>
      <c r="I126" s="37" t="str">
        <f t="shared" si="55"/>
        <v/>
      </c>
      <c r="J126" s="74"/>
      <c r="K126" s="75"/>
      <c r="L126" s="75"/>
      <c r="M126" s="98"/>
      <c r="N126" s="76"/>
      <c r="O126" s="15"/>
      <c r="P126" s="99"/>
      <c r="Q126" s="99"/>
      <c r="R126" s="99"/>
      <c r="S126" s="99"/>
      <c r="T126" s="99"/>
      <c r="U126" s="40" t="str">
        <f t="shared" si="56"/>
        <v/>
      </c>
      <c r="V126" s="40" t="str">
        <f t="shared" si="57"/>
        <v/>
      </c>
      <c r="W126" s="40" t="str">
        <f t="shared" si="58"/>
        <v/>
      </c>
      <c r="X126" s="40" t="str">
        <f t="shared" si="59"/>
        <v/>
      </c>
      <c r="Y126" s="40" t="str">
        <f t="shared" si="60"/>
        <v/>
      </c>
      <c r="Z126" s="40" t="str">
        <f t="shared" si="47"/>
        <v/>
      </c>
      <c r="AA126" s="40" t="str">
        <f t="shared" si="48"/>
        <v/>
      </c>
      <c r="AB126" s="40" t="str">
        <f t="shared" si="49"/>
        <v/>
      </c>
      <c r="AC126" s="40" t="str">
        <f t="shared" si="50"/>
        <v/>
      </c>
      <c r="AD126" s="40" t="str">
        <f t="shared" si="51"/>
        <v/>
      </c>
      <c r="AE126" s="40" t="str">
        <f t="shared" si="52"/>
        <v/>
      </c>
      <c r="AF126" s="40" t="str">
        <f t="shared" si="53"/>
        <v/>
      </c>
      <c r="AG126" s="40" t="str">
        <f t="shared" si="54"/>
        <v/>
      </c>
      <c r="AH126" s="96"/>
      <c r="AI126" s="96"/>
      <c r="AJ126" s="96"/>
      <c r="AK126" s="96"/>
      <c r="AL126" s="96"/>
      <c r="AM126" s="96"/>
      <c r="AN126" s="96"/>
    </row>
    <row r="127" spans="2:40" ht="42" customHeight="1">
      <c r="B127" s="102"/>
      <c r="C127" s="33"/>
      <c r="D127" s="34"/>
      <c r="E127" s="34"/>
      <c r="F127" s="73"/>
      <c r="G127" s="36"/>
      <c r="H127" s="36"/>
      <c r="I127" s="37" t="str">
        <f t="shared" si="55"/>
        <v/>
      </c>
      <c r="J127" s="74"/>
      <c r="K127" s="75"/>
      <c r="L127" s="75"/>
      <c r="M127" s="98"/>
      <c r="N127" s="76"/>
      <c r="O127" s="15"/>
      <c r="P127" s="99"/>
      <c r="Q127" s="99"/>
      <c r="R127" s="99"/>
      <c r="S127" s="99"/>
      <c r="T127" s="99"/>
      <c r="U127" s="40" t="str">
        <f t="shared" si="56"/>
        <v/>
      </c>
      <c r="V127" s="40" t="str">
        <f t="shared" si="57"/>
        <v/>
      </c>
      <c r="W127" s="40" t="str">
        <f t="shared" si="58"/>
        <v/>
      </c>
      <c r="X127" s="40" t="str">
        <f t="shared" si="59"/>
        <v/>
      </c>
      <c r="Y127" s="40" t="str">
        <f t="shared" si="60"/>
        <v/>
      </c>
      <c r="Z127" s="40" t="str">
        <f t="shared" si="47"/>
        <v/>
      </c>
      <c r="AA127" s="40" t="str">
        <f t="shared" si="48"/>
        <v/>
      </c>
      <c r="AB127" s="40" t="str">
        <f t="shared" si="49"/>
        <v/>
      </c>
      <c r="AC127" s="40" t="str">
        <f t="shared" si="50"/>
        <v/>
      </c>
      <c r="AD127" s="40" t="str">
        <f t="shared" si="51"/>
        <v/>
      </c>
      <c r="AE127" s="40" t="str">
        <f t="shared" si="52"/>
        <v/>
      </c>
      <c r="AF127" s="40" t="str">
        <f t="shared" si="53"/>
        <v/>
      </c>
      <c r="AG127" s="40" t="str">
        <f t="shared" si="54"/>
        <v/>
      </c>
      <c r="AH127" s="96"/>
      <c r="AI127" s="96"/>
      <c r="AJ127" s="96"/>
      <c r="AK127" s="96"/>
      <c r="AL127" s="96"/>
      <c r="AM127" s="96"/>
      <c r="AN127" s="96"/>
    </row>
    <row r="128" spans="2:40" ht="42" customHeight="1">
      <c r="B128" s="102"/>
      <c r="C128" s="33"/>
      <c r="D128" s="34"/>
      <c r="E128" s="34"/>
      <c r="F128" s="73"/>
      <c r="G128" s="36"/>
      <c r="H128" s="36"/>
      <c r="I128" s="37" t="str">
        <f t="shared" si="55"/>
        <v/>
      </c>
      <c r="J128" s="74"/>
      <c r="K128" s="75"/>
      <c r="L128" s="75"/>
      <c r="M128" s="98"/>
      <c r="N128" s="76"/>
      <c r="O128" s="15"/>
      <c r="P128" s="99"/>
      <c r="Q128" s="99"/>
      <c r="R128" s="99"/>
      <c r="S128" s="99"/>
      <c r="T128" s="99"/>
      <c r="U128" s="40" t="str">
        <f t="shared" si="56"/>
        <v/>
      </c>
      <c r="V128" s="40" t="str">
        <f t="shared" si="57"/>
        <v/>
      </c>
      <c r="W128" s="40" t="str">
        <f t="shared" si="58"/>
        <v/>
      </c>
      <c r="X128" s="40" t="str">
        <f t="shared" si="59"/>
        <v/>
      </c>
      <c r="Y128" s="40" t="str">
        <f t="shared" si="60"/>
        <v/>
      </c>
      <c r="Z128" s="40" t="str">
        <f t="shared" si="47"/>
        <v/>
      </c>
      <c r="AA128" s="40" t="str">
        <f t="shared" si="48"/>
        <v/>
      </c>
      <c r="AB128" s="40" t="str">
        <f t="shared" si="49"/>
        <v/>
      </c>
      <c r="AC128" s="40" t="str">
        <f t="shared" si="50"/>
        <v/>
      </c>
      <c r="AD128" s="40" t="str">
        <f t="shared" si="51"/>
        <v/>
      </c>
      <c r="AE128" s="40" t="str">
        <f t="shared" si="52"/>
        <v/>
      </c>
      <c r="AF128" s="40" t="str">
        <f t="shared" si="53"/>
        <v/>
      </c>
      <c r="AG128" s="40" t="str">
        <f t="shared" si="54"/>
        <v/>
      </c>
      <c r="AH128" s="96"/>
      <c r="AI128" s="96"/>
      <c r="AJ128" s="96"/>
      <c r="AK128" s="96"/>
      <c r="AL128" s="96"/>
      <c r="AM128" s="96"/>
      <c r="AN128" s="96"/>
    </row>
    <row r="129" spans="2:40" ht="42" customHeight="1">
      <c r="B129" s="102"/>
      <c r="C129" s="33"/>
      <c r="D129" s="34"/>
      <c r="E129" s="34"/>
      <c r="F129" s="73"/>
      <c r="G129" s="36"/>
      <c r="H129" s="36"/>
      <c r="I129" s="37" t="str">
        <f t="shared" si="55"/>
        <v/>
      </c>
      <c r="J129" s="74"/>
      <c r="K129" s="75"/>
      <c r="L129" s="75"/>
      <c r="M129" s="98"/>
      <c r="N129" s="76"/>
      <c r="O129" s="15"/>
      <c r="P129" s="99"/>
      <c r="Q129" s="99"/>
      <c r="R129" s="99"/>
      <c r="S129" s="99"/>
      <c r="T129" s="99"/>
      <c r="U129" s="40" t="str">
        <f t="shared" si="56"/>
        <v/>
      </c>
      <c r="V129" s="40" t="str">
        <f t="shared" si="57"/>
        <v/>
      </c>
      <c r="W129" s="40" t="str">
        <f t="shared" si="58"/>
        <v/>
      </c>
      <c r="X129" s="40" t="str">
        <f t="shared" si="59"/>
        <v/>
      </c>
      <c r="Y129" s="40" t="str">
        <f t="shared" si="60"/>
        <v/>
      </c>
      <c r="Z129" s="40" t="str">
        <f t="shared" si="47"/>
        <v/>
      </c>
      <c r="AA129" s="40" t="str">
        <f t="shared" si="48"/>
        <v/>
      </c>
      <c r="AB129" s="40" t="str">
        <f t="shared" si="49"/>
        <v/>
      </c>
      <c r="AC129" s="40" t="str">
        <f t="shared" si="50"/>
        <v/>
      </c>
      <c r="AD129" s="40" t="str">
        <f t="shared" si="51"/>
        <v/>
      </c>
      <c r="AE129" s="40" t="str">
        <f t="shared" si="52"/>
        <v/>
      </c>
      <c r="AF129" s="40" t="str">
        <f t="shared" si="53"/>
        <v/>
      </c>
      <c r="AG129" s="40" t="str">
        <f t="shared" si="54"/>
        <v/>
      </c>
      <c r="AH129" s="96"/>
      <c r="AI129" s="96"/>
      <c r="AJ129" s="96"/>
      <c r="AK129" s="96"/>
      <c r="AL129" s="96"/>
      <c r="AM129" s="96"/>
      <c r="AN129" s="96"/>
    </row>
    <row r="130" spans="2:40" ht="42" customHeight="1">
      <c r="B130" s="102"/>
      <c r="C130" s="33"/>
      <c r="D130" s="34"/>
      <c r="E130" s="34"/>
      <c r="F130" s="73"/>
      <c r="G130" s="36"/>
      <c r="H130" s="36"/>
      <c r="I130" s="37" t="str">
        <f t="shared" si="55"/>
        <v/>
      </c>
      <c r="J130" s="74"/>
      <c r="K130" s="75"/>
      <c r="L130" s="75"/>
      <c r="M130" s="98"/>
      <c r="N130" s="76"/>
      <c r="O130" s="15"/>
      <c r="P130" s="99"/>
      <c r="Q130" s="99"/>
      <c r="R130" s="99"/>
      <c r="S130" s="99"/>
      <c r="T130" s="99"/>
      <c r="U130" s="40" t="str">
        <f t="shared" si="56"/>
        <v/>
      </c>
      <c r="V130" s="40" t="str">
        <f t="shared" si="57"/>
        <v/>
      </c>
      <c r="W130" s="40" t="str">
        <f t="shared" si="58"/>
        <v/>
      </c>
      <c r="X130" s="40" t="str">
        <f t="shared" si="59"/>
        <v/>
      </c>
      <c r="Y130" s="40" t="str">
        <f t="shared" si="60"/>
        <v/>
      </c>
      <c r="Z130" s="40" t="str">
        <f t="shared" si="47"/>
        <v/>
      </c>
      <c r="AA130" s="40" t="str">
        <f t="shared" si="48"/>
        <v/>
      </c>
      <c r="AB130" s="40" t="str">
        <f t="shared" si="49"/>
        <v/>
      </c>
      <c r="AC130" s="40" t="str">
        <f t="shared" si="50"/>
        <v/>
      </c>
      <c r="AD130" s="40" t="str">
        <f t="shared" si="51"/>
        <v/>
      </c>
      <c r="AE130" s="40" t="str">
        <f t="shared" si="52"/>
        <v/>
      </c>
      <c r="AF130" s="40" t="str">
        <f t="shared" si="53"/>
        <v/>
      </c>
      <c r="AG130" s="40" t="str">
        <f t="shared" si="54"/>
        <v/>
      </c>
      <c r="AH130" s="96"/>
      <c r="AI130" s="96"/>
      <c r="AJ130" s="96"/>
      <c r="AK130" s="96"/>
      <c r="AL130" s="96"/>
      <c r="AM130" s="96"/>
      <c r="AN130" s="96"/>
    </row>
    <row r="131" spans="2:40" ht="42" customHeight="1">
      <c r="B131" s="102"/>
      <c r="C131" s="33"/>
      <c r="D131" s="34"/>
      <c r="E131" s="34"/>
      <c r="F131" s="73"/>
      <c r="G131" s="36"/>
      <c r="H131" s="36"/>
      <c r="I131" s="37" t="str">
        <f t="shared" si="55"/>
        <v/>
      </c>
      <c r="J131" s="74"/>
      <c r="K131" s="75"/>
      <c r="L131" s="75"/>
      <c r="M131" s="98"/>
      <c r="N131" s="76"/>
      <c r="O131" s="15"/>
      <c r="P131" s="99"/>
      <c r="Q131" s="99"/>
      <c r="R131" s="99"/>
      <c r="S131" s="99"/>
      <c r="T131" s="99"/>
      <c r="U131" s="40" t="str">
        <f t="shared" si="56"/>
        <v/>
      </c>
      <c r="V131" s="40" t="str">
        <f t="shared" si="57"/>
        <v/>
      </c>
      <c r="W131" s="40" t="str">
        <f t="shared" si="58"/>
        <v/>
      </c>
      <c r="X131" s="40" t="str">
        <f t="shared" si="59"/>
        <v/>
      </c>
      <c r="Y131" s="40" t="str">
        <f t="shared" si="60"/>
        <v/>
      </c>
      <c r="Z131" s="40" t="str">
        <f t="shared" si="47"/>
        <v/>
      </c>
      <c r="AA131" s="40" t="str">
        <f t="shared" si="48"/>
        <v/>
      </c>
      <c r="AB131" s="40" t="str">
        <f t="shared" si="49"/>
        <v/>
      </c>
      <c r="AC131" s="40" t="str">
        <f t="shared" si="50"/>
        <v/>
      </c>
      <c r="AD131" s="40" t="str">
        <f t="shared" si="51"/>
        <v/>
      </c>
      <c r="AE131" s="40" t="str">
        <f t="shared" si="52"/>
        <v/>
      </c>
      <c r="AF131" s="40" t="str">
        <f t="shared" si="53"/>
        <v/>
      </c>
      <c r="AG131" s="40" t="str">
        <f t="shared" si="54"/>
        <v/>
      </c>
      <c r="AH131" s="96"/>
      <c r="AI131" s="96"/>
      <c r="AJ131" s="96"/>
      <c r="AK131" s="96"/>
      <c r="AL131" s="96"/>
      <c r="AM131" s="96"/>
      <c r="AN131" s="96"/>
    </row>
    <row r="132" spans="2:40" ht="42" customHeight="1">
      <c r="B132" s="102"/>
      <c r="C132" s="33"/>
      <c r="D132" s="34"/>
      <c r="E132" s="34"/>
      <c r="F132" s="73"/>
      <c r="G132" s="36"/>
      <c r="H132" s="36"/>
      <c r="I132" s="37" t="str">
        <f t="shared" si="55"/>
        <v/>
      </c>
      <c r="J132" s="74"/>
      <c r="K132" s="75"/>
      <c r="L132" s="75"/>
      <c r="M132" s="98"/>
      <c r="N132" s="76"/>
      <c r="O132" s="15"/>
      <c r="P132" s="99"/>
      <c r="Q132" s="99"/>
      <c r="R132" s="99"/>
      <c r="S132" s="99"/>
      <c r="T132" s="99"/>
      <c r="U132" s="40" t="str">
        <f t="shared" si="56"/>
        <v/>
      </c>
      <c r="V132" s="40" t="str">
        <f t="shared" si="57"/>
        <v/>
      </c>
      <c r="W132" s="40" t="str">
        <f t="shared" si="58"/>
        <v/>
      </c>
      <c r="X132" s="40" t="str">
        <f t="shared" si="59"/>
        <v/>
      </c>
      <c r="Y132" s="40" t="str">
        <f t="shared" si="60"/>
        <v/>
      </c>
      <c r="Z132" s="40" t="str">
        <f t="shared" si="47"/>
        <v/>
      </c>
      <c r="AA132" s="40" t="str">
        <f t="shared" si="48"/>
        <v/>
      </c>
      <c r="AB132" s="40" t="str">
        <f t="shared" si="49"/>
        <v/>
      </c>
      <c r="AC132" s="40" t="str">
        <f t="shared" si="50"/>
        <v/>
      </c>
      <c r="AD132" s="40" t="str">
        <f t="shared" si="51"/>
        <v/>
      </c>
      <c r="AE132" s="40" t="str">
        <f t="shared" si="52"/>
        <v/>
      </c>
      <c r="AF132" s="40" t="str">
        <f t="shared" si="53"/>
        <v/>
      </c>
      <c r="AG132" s="40" t="str">
        <f t="shared" si="54"/>
        <v/>
      </c>
      <c r="AH132" s="96"/>
      <c r="AI132" s="96"/>
      <c r="AJ132" s="96"/>
      <c r="AK132" s="96"/>
      <c r="AL132" s="96"/>
      <c r="AM132" s="96"/>
      <c r="AN132" s="96"/>
    </row>
    <row r="133" spans="2:40" ht="42" customHeight="1">
      <c r="B133" s="102"/>
      <c r="C133" s="33"/>
      <c r="D133" s="34"/>
      <c r="E133" s="34"/>
      <c r="F133" s="73"/>
      <c r="G133" s="36"/>
      <c r="H133" s="36"/>
      <c r="I133" s="37" t="str">
        <f t="shared" si="55"/>
        <v/>
      </c>
      <c r="J133" s="74"/>
      <c r="K133" s="75"/>
      <c r="L133" s="75"/>
      <c r="M133" s="98"/>
      <c r="N133" s="76"/>
      <c r="O133" s="15"/>
      <c r="P133" s="99"/>
      <c r="Q133" s="99"/>
      <c r="R133" s="99"/>
      <c r="S133" s="99"/>
      <c r="T133" s="99"/>
      <c r="U133" s="40" t="str">
        <f t="shared" si="56"/>
        <v/>
      </c>
      <c r="V133" s="40" t="str">
        <f t="shared" si="57"/>
        <v/>
      </c>
      <c r="W133" s="40" t="str">
        <f t="shared" si="58"/>
        <v/>
      </c>
      <c r="X133" s="40" t="str">
        <f t="shared" si="59"/>
        <v/>
      </c>
      <c r="Y133" s="40" t="str">
        <f t="shared" si="60"/>
        <v/>
      </c>
      <c r="Z133" s="40" t="str">
        <f t="shared" si="47"/>
        <v/>
      </c>
      <c r="AA133" s="40" t="str">
        <f t="shared" si="48"/>
        <v/>
      </c>
      <c r="AB133" s="40" t="str">
        <f t="shared" si="49"/>
        <v/>
      </c>
      <c r="AC133" s="40" t="str">
        <f t="shared" si="50"/>
        <v/>
      </c>
      <c r="AD133" s="40" t="str">
        <f t="shared" si="51"/>
        <v/>
      </c>
      <c r="AE133" s="40" t="str">
        <f t="shared" si="52"/>
        <v/>
      </c>
      <c r="AF133" s="40" t="str">
        <f t="shared" si="53"/>
        <v/>
      </c>
      <c r="AG133" s="40" t="str">
        <f t="shared" si="54"/>
        <v/>
      </c>
      <c r="AH133" s="96"/>
      <c r="AI133" s="96"/>
      <c r="AJ133" s="96"/>
      <c r="AK133" s="96"/>
      <c r="AL133" s="96"/>
      <c r="AM133" s="96"/>
      <c r="AN133" s="96"/>
    </row>
    <row r="134" spans="2:40" ht="42" customHeight="1">
      <c r="B134" s="102"/>
      <c r="C134" s="33"/>
      <c r="D134" s="34"/>
      <c r="E134" s="34"/>
      <c r="F134" s="73"/>
      <c r="G134" s="36"/>
      <c r="H134" s="36"/>
      <c r="I134" s="37" t="str">
        <f t="shared" si="55"/>
        <v/>
      </c>
      <c r="J134" s="74"/>
      <c r="K134" s="75"/>
      <c r="L134" s="75"/>
      <c r="M134" s="98"/>
      <c r="N134" s="76"/>
      <c r="O134" s="15"/>
      <c r="P134" s="99"/>
      <c r="Q134" s="99"/>
      <c r="R134" s="99"/>
      <c r="S134" s="99"/>
      <c r="T134" s="99"/>
      <c r="U134" s="40" t="str">
        <f t="shared" si="56"/>
        <v/>
      </c>
      <c r="V134" s="40" t="str">
        <f t="shared" si="57"/>
        <v/>
      </c>
      <c r="W134" s="40" t="str">
        <f t="shared" si="58"/>
        <v/>
      </c>
      <c r="X134" s="40" t="str">
        <f t="shared" si="59"/>
        <v/>
      </c>
      <c r="Y134" s="40" t="str">
        <f t="shared" si="60"/>
        <v/>
      </c>
      <c r="Z134" s="40" t="str">
        <f t="shared" si="47"/>
        <v/>
      </c>
      <c r="AA134" s="40" t="str">
        <f t="shared" si="48"/>
        <v/>
      </c>
      <c r="AB134" s="40" t="str">
        <f t="shared" si="49"/>
        <v/>
      </c>
      <c r="AC134" s="40" t="str">
        <f t="shared" si="50"/>
        <v/>
      </c>
      <c r="AD134" s="40" t="str">
        <f t="shared" si="51"/>
        <v/>
      </c>
      <c r="AE134" s="40" t="str">
        <f t="shared" si="52"/>
        <v/>
      </c>
      <c r="AF134" s="40" t="str">
        <f t="shared" si="53"/>
        <v/>
      </c>
      <c r="AG134" s="40" t="str">
        <f t="shared" si="54"/>
        <v/>
      </c>
      <c r="AH134" s="96"/>
      <c r="AI134" s="96"/>
      <c r="AJ134" s="96"/>
      <c r="AK134" s="96"/>
      <c r="AL134" s="96"/>
      <c r="AM134" s="96"/>
      <c r="AN134" s="96"/>
    </row>
    <row r="135" spans="2:40" ht="42" customHeight="1">
      <c r="B135" s="102"/>
      <c r="C135" s="33"/>
      <c r="D135" s="34"/>
      <c r="E135" s="34"/>
      <c r="F135" s="73"/>
      <c r="G135" s="36"/>
      <c r="H135" s="36"/>
      <c r="I135" s="37" t="str">
        <f t="shared" si="55"/>
        <v/>
      </c>
      <c r="J135" s="74"/>
      <c r="K135" s="75"/>
      <c r="L135" s="75"/>
      <c r="M135" s="98"/>
      <c r="N135" s="76"/>
      <c r="O135" s="15"/>
      <c r="P135" s="99"/>
      <c r="Q135" s="99"/>
      <c r="R135" s="99"/>
      <c r="S135" s="99"/>
      <c r="T135" s="99"/>
      <c r="U135" s="40" t="str">
        <f t="shared" si="56"/>
        <v/>
      </c>
      <c r="V135" s="40" t="str">
        <f t="shared" si="57"/>
        <v/>
      </c>
      <c r="W135" s="40" t="str">
        <f t="shared" si="58"/>
        <v/>
      </c>
      <c r="X135" s="40" t="str">
        <f t="shared" si="59"/>
        <v/>
      </c>
      <c r="Y135" s="40" t="str">
        <f t="shared" si="60"/>
        <v/>
      </c>
      <c r="Z135" s="40" t="str">
        <f t="shared" si="47"/>
        <v/>
      </c>
      <c r="AA135" s="40" t="str">
        <f t="shared" si="48"/>
        <v/>
      </c>
      <c r="AB135" s="40" t="str">
        <f t="shared" si="49"/>
        <v/>
      </c>
      <c r="AC135" s="40" t="str">
        <f t="shared" si="50"/>
        <v/>
      </c>
      <c r="AD135" s="40" t="str">
        <f t="shared" si="51"/>
        <v/>
      </c>
      <c r="AE135" s="40" t="str">
        <f t="shared" si="52"/>
        <v/>
      </c>
      <c r="AF135" s="40" t="str">
        <f t="shared" si="53"/>
        <v/>
      </c>
      <c r="AG135" s="40" t="str">
        <f t="shared" si="54"/>
        <v/>
      </c>
      <c r="AH135" s="96"/>
      <c r="AI135" s="96"/>
      <c r="AJ135" s="96"/>
      <c r="AK135" s="96"/>
      <c r="AL135" s="96"/>
      <c r="AM135" s="96"/>
      <c r="AN135" s="96"/>
    </row>
    <row r="136" spans="2:40" ht="42" customHeight="1">
      <c r="B136" s="102"/>
      <c r="C136" s="33"/>
      <c r="D136" s="34"/>
      <c r="E136" s="34"/>
      <c r="F136" s="73"/>
      <c r="G136" s="36"/>
      <c r="H136" s="36"/>
      <c r="I136" s="37" t="str">
        <f t="shared" si="55"/>
        <v/>
      </c>
      <c r="J136" s="74"/>
      <c r="K136" s="75"/>
      <c r="L136" s="75"/>
      <c r="M136" s="98"/>
      <c r="N136" s="76"/>
      <c r="O136" s="15"/>
      <c r="P136" s="99"/>
      <c r="Q136" s="99"/>
      <c r="R136" s="99"/>
      <c r="S136" s="99"/>
      <c r="T136" s="99"/>
      <c r="U136" s="40" t="str">
        <f t="shared" si="56"/>
        <v/>
      </c>
      <c r="V136" s="40" t="str">
        <f t="shared" si="57"/>
        <v/>
      </c>
      <c r="W136" s="40" t="str">
        <f t="shared" si="58"/>
        <v/>
      </c>
      <c r="X136" s="40" t="str">
        <f t="shared" si="59"/>
        <v/>
      </c>
      <c r="Y136" s="40" t="str">
        <f t="shared" si="60"/>
        <v/>
      </c>
      <c r="Z136" s="40" t="str">
        <f t="shared" si="47"/>
        <v/>
      </c>
      <c r="AA136" s="40" t="str">
        <f t="shared" si="48"/>
        <v/>
      </c>
      <c r="AB136" s="40" t="str">
        <f t="shared" si="49"/>
        <v/>
      </c>
      <c r="AC136" s="40" t="str">
        <f t="shared" si="50"/>
        <v/>
      </c>
      <c r="AD136" s="40" t="str">
        <f t="shared" si="51"/>
        <v/>
      </c>
      <c r="AE136" s="40" t="str">
        <f t="shared" si="52"/>
        <v/>
      </c>
      <c r="AF136" s="40" t="str">
        <f t="shared" si="53"/>
        <v/>
      </c>
      <c r="AG136" s="40" t="str">
        <f t="shared" si="54"/>
        <v/>
      </c>
      <c r="AH136" s="96"/>
      <c r="AI136" s="96"/>
      <c r="AJ136" s="96"/>
      <c r="AK136" s="96"/>
      <c r="AL136" s="96"/>
      <c r="AM136" s="96"/>
      <c r="AN136" s="96"/>
    </row>
    <row r="137" spans="2:40" ht="42" customHeight="1">
      <c r="B137" s="102"/>
      <c r="C137" s="33"/>
      <c r="D137" s="34"/>
      <c r="E137" s="34"/>
      <c r="F137" s="73"/>
      <c r="G137" s="36"/>
      <c r="H137" s="36"/>
      <c r="I137" s="37" t="str">
        <f t="shared" si="55"/>
        <v/>
      </c>
      <c r="J137" s="74"/>
      <c r="K137" s="75"/>
      <c r="L137" s="75"/>
      <c r="M137" s="98"/>
      <c r="N137" s="76"/>
      <c r="O137" s="15"/>
      <c r="P137" s="99"/>
      <c r="Q137" s="99"/>
      <c r="R137" s="99"/>
      <c r="S137" s="99"/>
      <c r="T137" s="99"/>
      <c r="U137" s="40" t="str">
        <f t="shared" si="56"/>
        <v/>
      </c>
      <c r="V137" s="40" t="str">
        <f t="shared" si="57"/>
        <v/>
      </c>
      <c r="W137" s="40" t="str">
        <f t="shared" si="58"/>
        <v/>
      </c>
      <c r="X137" s="40" t="str">
        <f t="shared" si="59"/>
        <v/>
      </c>
      <c r="Y137" s="40" t="str">
        <f t="shared" si="60"/>
        <v/>
      </c>
      <c r="Z137" s="40" t="str">
        <f t="shared" si="47"/>
        <v/>
      </c>
      <c r="AA137" s="40" t="str">
        <f t="shared" si="48"/>
        <v/>
      </c>
      <c r="AB137" s="40" t="str">
        <f t="shared" si="49"/>
        <v/>
      </c>
      <c r="AC137" s="40" t="str">
        <f t="shared" si="50"/>
        <v/>
      </c>
      <c r="AD137" s="40" t="str">
        <f t="shared" si="51"/>
        <v/>
      </c>
      <c r="AE137" s="40" t="str">
        <f t="shared" si="52"/>
        <v/>
      </c>
      <c r="AF137" s="40" t="str">
        <f t="shared" si="53"/>
        <v/>
      </c>
      <c r="AG137" s="40" t="str">
        <f t="shared" si="54"/>
        <v/>
      </c>
      <c r="AH137" s="96"/>
      <c r="AI137" s="96"/>
      <c r="AJ137" s="96"/>
      <c r="AK137" s="96"/>
      <c r="AL137" s="96"/>
      <c r="AM137" s="96"/>
      <c r="AN137" s="96"/>
    </row>
    <row r="138" spans="2:40" ht="42" customHeight="1">
      <c r="B138" s="102"/>
      <c r="C138" s="33"/>
      <c r="D138" s="34"/>
      <c r="E138" s="34"/>
      <c r="F138" s="73"/>
      <c r="G138" s="36"/>
      <c r="H138" s="36"/>
      <c r="I138" s="37" t="str">
        <f t="shared" si="55"/>
        <v/>
      </c>
      <c r="J138" s="74"/>
      <c r="K138" s="75"/>
      <c r="L138" s="75"/>
      <c r="M138" s="98"/>
      <c r="N138" s="76"/>
      <c r="O138" s="15"/>
      <c r="P138" s="99"/>
      <c r="Q138" s="99"/>
      <c r="R138" s="99"/>
      <c r="S138" s="99"/>
      <c r="T138" s="99"/>
      <c r="U138" s="40" t="str">
        <f t="shared" si="56"/>
        <v/>
      </c>
      <c r="V138" s="40" t="str">
        <f t="shared" si="57"/>
        <v/>
      </c>
      <c r="W138" s="40" t="str">
        <f t="shared" si="58"/>
        <v/>
      </c>
      <c r="X138" s="40" t="str">
        <f t="shared" si="59"/>
        <v/>
      </c>
      <c r="Y138" s="40" t="str">
        <f t="shared" si="60"/>
        <v/>
      </c>
      <c r="Z138" s="40" t="str">
        <f t="shared" si="47"/>
        <v/>
      </c>
      <c r="AA138" s="40" t="str">
        <f t="shared" si="48"/>
        <v/>
      </c>
      <c r="AB138" s="40" t="str">
        <f t="shared" si="49"/>
        <v/>
      </c>
      <c r="AC138" s="40" t="str">
        <f t="shared" si="50"/>
        <v/>
      </c>
      <c r="AD138" s="40" t="str">
        <f t="shared" si="51"/>
        <v/>
      </c>
      <c r="AE138" s="40" t="str">
        <f t="shared" si="52"/>
        <v/>
      </c>
      <c r="AF138" s="40" t="str">
        <f t="shared" si="53"/>
        <v/>
      </c>
      <c r="AG138" s="40" t="str">
        <f t="shared" si="54"/>
        <v/>
      </c>
      <c r="AH138" s="96"/>
      <c r="AI138" s="96"/>
      <c r="AJ138" s="96"/>
      <c r="AK138" s="96"/>
      <c r="AL138" s="96"/>
      <c r="AM138" s="96"/>
      <c r="AN138" s="96"/>
    </row>
    <row r="139" spans="2:40" ht="42" customHeight="1">
      <c r="B139" s="102"/>
      <c r="C139" s="33"/>
      <c r="D139" s="34"/>
      <c r="E139" s="34"/>
      <c r="F139" s="73"/>
      <c r="G139" s="36"/>
      <c r="H139" s="36"/>
      <c r="I139" s="37" t="str">
        <f t="shared" si="55"/>
        <v/>
      </c>
      <c r="J139" s="74"/>
      <c r="K139" s="75"/>
      <c r="L139" s="75"/>
      <c r="M139" s="98"/>
      <c r="N139" s="76"/>
      <c r="O139" s="15"/>
      <c r="P139" s="99"/>
      <c r="Q139" s="99"/>
      <c r="R139" s="99"/>
      <c r="S139" s="99"/>
      <c r="T139" s="99"/>
      <c r="U139" s="40" t="str">
        <f t="shared" si="56"/>
        <v/>
      </c>
      <c r="V139" s="40" t="str">
        <f t="shared" si="57"/>
        <v/>
      </c>
      <c r="W139" s="40" t="str">
        <f t="shared" si="58"/>
        <v/>
      </c>
      <c r="X139" s="40" t="str">
        <f t="shared" si="59"/>
        <v/>
      </c>
      <c r="Y139" s="40" t="str">
        <f t="shared" si="60"/>
        <v/>
      </c>
      <c r="Z139" s="40" t="str">
        <f t="shared" si="47"/>
        <v/>
      </c>
      <c r="AA139" s="40" t="str">
        <f t="shared" si="48"/>
        <v/>
      </c>
      <c r="AB139" s="40" t="str">
        <f t="shared" si="49"/>
        <v/>
      </c>
      <c r="AC139" s="40" t="str">
        <f t="shared" si="50"/>
        <v/>
      </c>
      <c r="AD139" s="40" t="str">
        <f t="shared" si="51"/>
        <v/>
      </c>
      <c r="AE139" s="40" t="str">
        <f t="shared" si="52"/>
        <v/>
      </c>
      <c r="AF139" s="40" t="str">
        <f t="shared" si="53"/>
        <v/>
      </c>
      <c r="AG139" s="40" t="str">
        <f t="shared" si="54"/>
        <v/>
      </c>
      <c r="AH139" s="96"/>
      <c r="AI139" s="96"/>
      <c r="AJ139" s="96"/>
      <c r="AK139" s="96"/>
      <c r="AL139" s="96"/>
      <c r="AM139" s="96"/>
      <c r="AN139" s="96"/>
    </row>
    <row r="140" spans="2:40" ht="42" customHeight="1">
      <c r="B140" s="102"/>
      <c r="C140" s="33"/>
      <c r="D140" s="34"/>
      <c r="E140" s="34"/>
      <c r="F140" s="73"/>
      <c r="G140" s="36"/>
      <c r="H140" s="36"/>
      <c r="I140" s="37" t="str">
        <f t="shared" si="55"/>
        <v/>
      </c>
      <c r="J140" s="74"/>
      <c r="K140" s="75"/>
      <c r="L140" s="75"/>
      <c r="M140" s="98"/>
      <c r="N140" s="76"/>
      <c r="O140" s="15"/>
      <c r="P140" s="99"/>
      <c r="Q140" s="99"/>
      <c r="R140" s="99"/>
      <c r="S140" s="99"/>
      <c r="T140" s="99"/>
      <c r="U140" s="40" t="str">
        <f t="shared" si="56"/>
        <v/>
      </c>
      <c r="V140" s="40" t="str">
        <f t="shared" si="57"/>
        <v/>
      </c>
      <c r="W140" s="40" t="str">
        <f t="shared" si="58"/>
        <v/>
      </c>
      <c r="X140" s="40" t="str">
        <f t="shared" si="59"/>
        <v/>
      </c>
      <c r="Y140" s="40" t="str">
        <f t="shared" si="60"/>
        <v/>
      </c>
      <c r="Z140" s="40" t="str">
        <f t="shared" si="47"/>
        <v/>
      </c>
      <c r="AA140" s="40" t="str">
        <f t="shared" si="48"/>
        <v/>
      </c>
      <c r="AB140" s="40" t="str">
        <f t="shared" si="49"/>
        <v/>
      </c>
      <c r="AC140" s="40" t="str">
        <f t="shared" si="50"/>
        <v/>
      </c>
      <c r="AD140" s="40" t="str">
        <f t="shared" si="51"/>
        <v/>
      </c>
      <c r="AE140" s="40" t="str">
        <f t="shared" si="52"/>
        <v/>
      </c>
      <c r="AF140" s="40" t="str">
        <f t="shared" si="53"/>
        <v/>
      </c>
      <c r="AG140" s="40" t="str">
        <f t="shared" si="54"/>
        <v/>
      </c>
      <c r="AH140" s="96"/>
      <c r="AI140" s="96"/>
      <c r="AJ140" s="96"/>
      <c r="AK140" s="96"/>
      <c r="AL140" s="96"/>
      <c r="AM140" s="96"/>
      <c r="AN140" s="96"/>
    </row>
    <row r="141" spans="2:40" ht="42" customHeight="1">
      <c r="B141" s="102"/>
      <c r="C141" s="33"/>
      <c r="D141" s="34"/>
      <c r="E141" s="34"/>
      <c r="F141" s="73"/>
      <c r="G141" s="36"/>
      <c r="H141" s="36"/>
      <c r="I141" s="37" t="str">
        <f t="shared" si="55"/>
        <v/>
      </c>
      <c r="J141" s="74"/>
      <c r="K141" s="75"/>
      <c r="L141" s="75"/>
      <c r="M141" s="98"/>
      <c r="N141" s="76"/>
      <c r="O141" s="15"/>
      <c r="P141" s="99"/>
      <c r="Q141" s="99"/>
      <c r="R141" s="99"/>
      <c r="S141" s="99"/>
      <c r="T141" s="99"/>
      <c r="U141" s="40" t="str">
        <f t="shared" si="56"/>
        <v/>
      </c>
      <c r="V141" s="40" t="str">
        <f t="shared" si="57"/>
        <v/>
      </c>
      <c r="W141" s="40" t="str">
        <f t="shared" si="58"/>
        <v/>
      </c>
      <c r="X141" s="40" t="str">
        <f t="shared" si="59"/>
        <v/>
      </c>
      <c r="Y141" s="40" t="str">
        <f t="shared" si="60"/>
        <v/>
      </c>
      <c r="Z141" s="40" t="str">
        <f t="shared" si="47"/>
        <v/>
      </c>
      <c r="AA141" s="40" t="str">
        <f t="shared" si="48"/>
        <v/>
      </c>
      <c r="AB141" s="40" t="str">
        <f t="shared" si="49"/>
        <v/>
      </c>
      <c r="AC141" s="40" t="str">
        <f t="shared" si="50"/>
        <v/>
      </c>
      <c r="AD141" s="40" t="str">
        <f t="shared" si="51"/>
        <v/>
      </c>
      <c r="AE141" s="40" t="str">
        <f t="shared" si="52"/>
        <v/>
      </c>
      <c r="AF141" s="40" t="str">
        <f t="shared" si="53"/>
        <v/>
      </c>
      <c r="AG141" s="40" t="str">
        <f t="shared" si="54"/>
        <v/>
      </c>
      <c r="AH141" s="96"/>
      <c r="AI141" s="96"/>
      <c r="AJ141" s="96"/>
      <c r="AK141" s="96"/>
      <c r="AL141" s="96"/>
      <c r="AM141" s="96"/>
      <c r="AN141" s="96"/>
    </row>
    <row r="142" spans="2:40" ht="42" customHeight="1">
      <c r="B142" s="102"/>
      <c r="C142" s="33"/>
      <c r="D142" s="34"/>
      <c r="E142" s="34"/>
      <c r="F142" s="73"/>
      <c r="G142" s="36"/>
      <c r="H142" s="36"/>
      <c r="I142" s="37" t="str">
        <f t="shared" si="55"/>
        <v/>
      </c>
      <c r="J142" s="74"/>
      <c r="K142" s="75"/>
      <c r="L142" s="75"/>
      <c r="M142" s="98"/>
      <c r="N142" s="76"/>
      <c r="O142" s="15"/>
      <c r="P142" s="99"/>
      <c r="Q142" s="99"/>
      <c r="R142" s="99"/>
      <c r="S142" s="99"/>
      <c r="T142" s="99"/>
      <c r="U142" s="40" t="str">
        <f t="shared" si="56"/>
        <v/>
      </c>
      <c r="V142" s="40" t="str">
        <f t="shared" si="57"/>
        <v/>
      </c>
      <c r="W142" s="40" t="str">
        <f t="shared" si="58"/>
        <v/>
      </c>
      <c r="X142" s="40" t="str">
        <f t="shared" si="59"/>
        <v/>
      </c>
      <c r="Y142" s="40" t="str">
        <f t="shared" si="60"/>
        <v/>
      </c>
      <c r="Z142" s="40" t="str">
        <f t="shared" si="47"/>
        <v/>
      </c>
      <c r="AA142" s="40" t="str">
        <f t="shared" si="48"/>
        <v/>
      </c>
      <c r="AB142" s="40" t="str">
        <f t="shared" si="49"/>
        <v/>
      </c>
      <c r="AC142" s="40" t="str">
        <f t="shared" si="50"/>
        <v/>
      </c>
      <c r="AD142" s="40" t="str">
        <f t="shared" si="51"/>
        <v/>
      </c>
      <c r="AE142" s="40" t="str">
        <f t="shared" si="52"/>
        <v/>
      </c>
      <c r="AF142" s="40" t="str">
        <f t="shared" si="53"/>
        <v/>
      </c>
      <c r="AG142" s="40" t="str">
        <f t="shared" si="54"/>
        <v/>
      </c>
      <c r="AH142" s="96"/>
      <c r="AI142" s="96"/>
      <c r="AJ142" s="96"/>
      <c r="AK142" s="96"/>
      <c r="AL142" s="96"/>
      <c r="AM142" s="96"/>
      <c r="AN142" s="96"/>
    </row>
    <row r="143" spans="2:40" ht="42" customHeight="1">
      <c r="B143" s="102"/>
      <c r="C143" s="33"/>
      <c r="D143" s="34"/>
      <c r="E143" s="34"/>
      <c r="F143" s="73"/>
      <c r="G143" s="36"/>
      <c r="H143" s="36"/>
      <c r="I143" s="37" t="str">
        <f t="shared" si="55"/>
        <v/>
      </c>
      <c r="J143" s="74"/>
      <c r="K143" s="75"/>
      <c r="L143" s="75"/>
      <c r="M143" s="98"/>
      <c r="N143" s="76"/>
      <c r="O143" s="15"/>
      <c r="P143" s="99"/>
      <c r="Q143" s="99"/>
      <c r="R143" s="99"/>
      <c r="S143" s="99"/>
      <c r="T143" s="99"/>
      <c r="U143" s="40" t="str">
        <f t="shared" si="56"/>
        <v/>
      </c>
      <c r="V143" s="40" t="str">
        <f t="shared" si="57"/>
        <v/>
      </c>
      <c r="W143" s="40" t="str">
        <f t="shared" si="58"/>
        <v/>
      </c>
      <c r="X143" s="40" t="str">
        <f t="shared" si="59"/>
        <v/>
      </c>
      <c r="Y143" s="40" t="str">
        <f t="shared" si="60"/>
        <v/>
      </c>
      <c r="Z143" s="40" t="str">
        <f t="shared" si="47"/>
        <v/>
      </c>
      <c r="AA143" s="40" t="str">
        <f t="shared" si="48"/>
        <v/>
      </c>
      <c r="AB143" s="40" t="str">
        <f t="shared" si="49"/>
        <v/>
      </c>
      <c r="AC143" s="40" t="str">
        <f t="shared" si="50"/>
        <v/>
      </c>
      <c r="AD143" s="40" t="str">
        <f t="shared" si="51"/>
        <v/>
      </c>
      <c r="AE143" s="40" t="str">
        <f t="shared" si="52"/>
        <v/>
      </c>
      <c r="AF143" s="40" t="str">
        <f t="shared" si="53"/>
        <v/>
      </c>
      <c r="AG143" s="40" t="str">
        <f t="shared" si="54"/>
        <v/>
      </c>
      <c r="AH143" s="96"/>
      <c r="AI143" s="96"/>
      <c r="AJ143" s="96"/>
      <c r="AK143" s="96"/>
      <c r="AL143" s="96"/>
      <c r="AM143" s="96"/>
      <c r="AN143" s="96"/>
    </row>
    <row r="144" spans="2:40" ht="42" customHeight="1">
      <c r="B144" s="102"/>
      <c r="C144" s="33"/>
      <c r="D144" s="34"/>
      <c r="E144" s="34"/>
      <c r="F144" s="73"/>
      <c r="G144" s="36"/>
      <c r="H144" s="36"/>
      <c r="I144" s="37" t="str">
        <f t="shared" si="55"/>
        <v/>
      </c>
      <c r="J144" s="74"/>
      <c r="K144" s="75"/>
      <c r="L144" s="75"/>
      <c r="M144" s="98"/>
      <c r="N144" s="76"/>
      <c r="O144" s="15"/>
      <c r="P144" s="99"/>
      <c r="Q144" s="99"/>
      <c r="R144" s="99"/>
      <c r="S144" s="99"/>
      <c r="T144" s="99"/>
      <c r="U144" s="40" t="str">
        <f t="shared" si="56"/>
        <v/>
      </c>
      <c r="V144" s="40" t="str">
        <f t="shared" si="57"/>
        <v/>
      </c>
      <c r="W144" s="40" t="str">
        <f t="shared" si="58"/>
        <v/>
      </c>
      <c r="X144" s="40" t="str">
        <f t="shared" si="59"/>
        <v/>
      </c>
      <c r="Y144" s="40" t="str">
        <f t="shared" si="60"/>
        <v/>
      </c>
      <c r="Z144" s="40" t="str">
        <f t="shared" si="47"/>
        <v/>
      </c>
      <c r="AA144" s="40" t="str">
        <f t="shared" si="48"/>
        <v/>
      </c>
      <c r="AB144" s="40" t="str">
        <f t="shared" si="49"/>
        <v/>
      </c>
      <c r="AC144" s="40" t="str">
        <f t="shared" si="50"/>
        <v/>
      </c>
      <c r="AD144" s="40" t="str">
        <f t="shared" si="51"/>
        <v/>
      </c>
      <c r="AE144" s="40" t="str">
        <f t="shared" si="52"/>
        <v/>
      </c>
      <c r="AF144" s="40" t="str">
        <f t="shared" si="53"/>
        <v/>
      </c>
      <c r="AG144" s="40" t="str">
        <f t="shared" si="54"/>
        <v/>
      </c>
      <c r="AH144" s="96"/>
      <c r="AI144" s="96"/>
      <c r="AJ144" s="96"/>
      <c r="AK144" s="96"/>
      <c r="AL144" s="96"/>
      <c r="AM144" s="96"/>
      <c r="AN144" s="96"/>
    </row>
    <row r="145" spans="2:40" ht="42" customHeight="1">
      <c r="B145" s="102"/>
      <c r="C145" s="33"/>
      <c r="D145" s="34"/>
      <c r="E145" s="34"/>
      <c r="F145" s="73"/>
      <c r="G145" s="36"/>
      <c r="H145" s="36"/>
      <c r="I145" s="37" t="str">
        <f t="shared" si="55"/>
        <v/>
      </c>
      <c r="J145" s="74"/>
      <c r="K145" s="75"/>
      <c r="L145" s="75"/>
      <c r="M145" s="98"/>
      <c r="N145" s="76"/>
      <c r="O145" s="15"/>
      <c r="P145" s="99"/>
      <c r="Q145" s="99"/>
      <c r="R145" s="99"/>
      <c r="S145" s="99"/>
      <c r="T145" s="99"/>
      <c r="U145" s="40" t="str">
        <f t="shared" si="56"/>
        <v/>
      </c>
      <c r="V145" s="40" t="str">
        <f t="shared" si="57"/>
        <v/>
      </c>
      <c r="W145" s="40" t="str">
        <f t="shared" si="58"/>
        <v/>
      </c>
      <c r="X145" s="40" t="str">
        <f t="shared" si="59"/>
        <v/>
      </c>
      <c r="Y145" s="40" t="str">
        <f t="shared" si="60"/>
        <v/>
      </c>
      <c r="Z145" s="40" t="str">
        <f t="shared" si="47"/>
        <v/>
      </c>
      <c r="AA145" s="40" t="str">
        <f t="shared" si="48"/>
        <v/>
      </c>
      <c r="AB145" s="40" t="str">
        <f t="shared" si="49"/>
        <v/>
      </c>
      <c r="AC145" s="40" t="str">
        <f t="shared" si="50"/>
        <v/>
      </c>
      <c r="AD145" s="40" t="str">
        <f t="shared" si="51"/>
        <v/>
      </c>
      <c r="AE145" s="40" t="str">
        <f t="shared" si="52"/>
        <v/>
      </c>
      <c r="AF145" s="40" t="str">
        <f t="shared" si="53"/>
        <v/>
      </c>
      <c r="AG145" s="40" t="str">
        <f t="shared" si="54"/>
        <v/>
      </c>
      <c r="AH145" s="96"/>
      <c r="AI145" s="96"/>
      <c r="AJ145" s="96"/>
      <c r="AK145" s="96"/>
      <c r="AL145" s="96"/>
      <c r="AM145" s="96"/>
      <c r="AN145" s="96"/>
    </row>
    <row r="146" spans="2:40" ht="42" customHeight="1">
      <c r="B146" s="102"/>
      <c r="C146" s="33"/>
      <c r="D146" s="34"/>
      <c r="E146" s="34"/>
      <c r="F146" s="73"/>
      <c r="G146" s="36"/>
      <c r="H146" s="36"/>
      <c r="I146" s="37" t="str">
        <f t="shared" si="55"/>
        <v/>
      </c>
      <c r="J146" s="74"/>
      <c r="K146" s="75"/>
      <c r="L146" s="75"/>
      <c r="M146" s="98"/>
      <c r="N146" s="76"/>
      <c r="O146" s="15"/>
      <c r="P146" s="99"/>
      <c r="Q146" s="99"/>
      <c r="R146" s="99"/>
      <c r="S146" s="99"/>
      <c r="T146" s="99"/>
      <c r="U146" s="40" t="str">
        <f t="shared" si="56"/>
        <v/>
      </c>
      <c r="V146" s="40" t="str">
        <f t="shared" si="57"/>
        <v/>
      </c>
      <c r="W146" s="40" t="str">
        <f t="shared" si="58"/>
        <v/>
      </c>
      <c r="X146" s="40" t="str">
        <f t="shared" si="59"/>
        <v/>
      </c>
      <c r="Y146" s="40" t="str">
        <f t="shared" si="60"/>
        <v/>
      </c>
      <c r="Z146" s="40" t="str">
        <f t="shared" si="47"/>
        <v/>
      </c>
      <c r="AA146" s="40" t="str">
        <f t="shared" si="48"/>
        <v/>
      </c>
      <c r="AB146" s="40" t="str">
        <f t="shared" si="49"/>
        <v/>
      </c>
      <c r="AC146" s="40" t="str">
        <f t="shared" si="50"/>
        <v/>
      </c>
      <c r="AD146" s="40" t="str">
        <f t="shared" si="51"/>
        <v/>
      </c>
      <c r="AE146" s="40" t="str">
        <f t="shared" si="52"/>
        <v/>
      </c>
      <c r="AF146" s="40" t="str">
        <f t="shared" si="53"/>
        <v/>
      </c>
      <c r="AG146" s="40" t="str">
        <f t="shared" si="54"/>
        <v/>
      </c>
      <c r="AH146" s="96"/>
      <c r="AI146" s="96"/>
      <c r="AJ146" s="96"/>
      <c r="AK146" s="96"/>
      <c r="AL146" s="96"/>
      <c r="AM146" s="96"/>
      <c r="AN146" s="96"/>
    </row>
    <row r="147" spans="2:40" ht="42" customHeight="1">
      <c r="B147" s="102"/>
      <c r="C147" s="33"/>
      <c r="D147" s="34"/>
      <c r="E147" s="34"/>
      <c r="F147" s="73"/>
      <c r="G147" s="36"/>
      <c r="H147" s="36"/>
      <c r="I147" s="37" t="str">
        <f t="shared" si="55"/>
        <v/>
      </c>
      <c r="J147" s="74"/>
      <c r="K147" s="75"/>
      <c r="L147" s="75"/>
      <c r="M147" s="98"/>
      <c r="N147" s="76"/>
      <c r="O147" s="15"/>
      <c r="P147" s="99"/>
      <c r="Q147" s="99"/>
      <c r="R147" s="99"/>
      <c r="S147" s="99"/>
      <c r="T147" s="99"/>
      <c r="U147" s="40" t="str">
        <f t="shared" si="56"/>
        <v/>
      </c>
      <c r="V147" s="40" t="str">
        <f t="shared" si="57"/>
        <v/>
      </c>
      <c r="W147" s="40" t="str">
        <f t="shared" si="58"/>
        <v/>
      </c>
      <c r="X147" s="40" t="str">
        <f t="shared" si="59"/>
        <v/>
      </c>
      <c r="Y147" s="40" t="str">
        <f t="shared" si="60"/>
        <v/>
      </c>
      <c r="Z147" s="40" t="str">
        <f t="shared" si="47"/>
        <v/>
      </c>
      <c r="AA147" s="40" t="str">
        <f t="shared" si="48"/>
        <v/>
      </c>
      <c r="AB147" s="40" t="str">
        <f t="shared" si="49"/>
        <v/>
      </c>
      <c r="AC147" s="40" t="str">
        <f t="shared" si="50"/>
        <v/>
      </c>
      <c r="AD147" s="40" t="str">
        <f t="shared" si="51"/>
        <v/>
      </c>
      <c r="AE147" s="40" t="str">
        <f t="shared" si="52"/>
        <v/>
      </c>
      <c r="AF147" s="40" t="str">
        <f t="shared" si="53"/>
        <v/>
      </c>
      <c r="AG147" s="40" t="str">
        <f t="shared" si="54"/>
        <v/>
      </c>
      <c r="AH147" s="96"/>
      <c r="AI147" s="96"/>
      <c r="AJ147" s="96"/>
      <c r="AK147" s="96"/>
      <c r="AL147" s="96"/>
      <c r="AM147" s="96"/>
      <c r="AN147" s="96"/>
    </row>
    <row r="148" spans="2:40" ht="42" customHeight="1">
      <c r="B148" s="102"/>
      <c r="C148" s="33"/>
      <c r="D148" s="34"/>
      <c r="E148" s="34"/>
      <c r="F148" s="73"/>
      <c r="G148" s="36"/>
      <c r="H148" s="36"/>
      <c r="I148" s="37" t="str">
        <f t="shared" si="55"/>
        <v/>
      </c>
      <c r="J148" s="74"/>
      <c r="K148" s="75"/>
      <c r="L148" s="75"/>
      <c r="M148" s="98"/>
      <c r="N148" s="76"/>
      <c r="O148" s="15"/>
      <c r="P148" s="99"/>
      <c r="Q148" s="99"/>
      <c r="R148" s="99"/>
      <c r="S148" s="99"/>
      <c r="T148" s="99"/>
      <c r="U148" s="40" t="str">
        <f t="shared" si="56"/>
        <v/>
      </c>
      <c r="V148" s="40" t="str">
        <f t="shared" si="57"/>
        <v/>
      </c>
      <c r="W148" s="40" t="str">
        <f t="shared" si="58"/>
        <v/>
      </c>
      <c r="X148" s="40" t="str">
        <f t="shared" si="59"/>
        <v/>
      </c>
      <c r="Y148" s="40" t="str">
        <f t="shared" si="60"/>
        <v/>
      </c>
      <c r="Z148" s="40" t="str">
        <f t="shared" si="47"/>
        <v/>
      </c>
      <c r="AA148" s="40" t="str">
        <f t="shared" si="48"/>
        <v/>
      </c>
      <c r="AB148" s="40" t="str">
        <f t="shared" si="49"/>
        <v/>
      </c>
      <c r="AC148" s="40" t="str">
        <f t="shared" si="50"/>
        <v/>
      </c>
      <c r="AD148" s="40" t="str">
        <f t="shared" si="51"/>
        <v/>
      </c>
      <c r="AE148" s="40" t="str">
        <f t="shared" si="52"/>
        <v/>
      </c>
      <c r="AF148" s="40" t="str">
        <f t="shared" si="53"/>
        <v/>
      </c>
      <c r="AG148" s="40" t="str">
        <f t="shared" si="54"/>
        <v/>
      </c>
      <c r="AH148" s="96"/>
      <c r="AI148" s="96"/>
      <c r="AJ148" s="96"/>
      <c r="AK148" s="96"/>
      <c r="AL148" s="96"/>
      <c r="AM148" s="96"/>
      <c r="AN148" s="96"/>
    </row>
    <row r="149" spans="2:40" ht="42" customHeight="1">
      <c r="B149" s="102"/>
      <c r="C149" s="33"/>
      <c r="D149" s="34"/>
      <c r="E149" s="34"/>
      <c r="F149" s="73"/>
      <c r="G149" s="36"/>
      <c r="H149" s="36"/>
      <c r="I149" s="37" t="str">
        <f t="shared" si="55"/>
        <v/>
      </c>
      <c r="J149" s="74"/>
      <c r="K149" s="75"/>
      <c r="L149" s="75"/>
      <c r="M149" s="98"/>
      <c r="N149" s="76"/>
      <c r="O149" s="15"/>
      <c r="P149" s="99"/>
      <c r="Q149" s="99"/>
      <c r="R149" s="99"/>
      <c r="S149" s="99"/>
      <c r="T149" s="99"/>
      <c r="U149" s="40" t="str">
        <f t="shared" si="56"/>
        <v/>
      </c>
      <c r="V149" s="40" t="str">
        <f t="shared" si="57"/>
        <v/>
      </c>
      <c r="W149" s="40" t="str">
        <f t="shared" si="58"/>
        <v/>
      </c>
      <c r="X149" s="40" t="str">
        <f t="shared" si="59"/>
        <v/>
      </c>
      <c r="Y149" s="40" t="str">
        <f t="shared" si="60"/>
        <v/>
      </c>
      <c r="Z149" s="40" t="str">
        <f t="shared" si="47"/>
        <v/>
      </c>
      <c r="AA149" s="40" t="str">
        <f t="shared" si="48"/>
        <v/>
      </c>
      <c r="AB149" s="40" t="str">
        <f t="shared" si="49"/>
        <v/>
      </c>
      <c r="AC149" s="40" t="str">
        <f t="shared" si="50"/>
        <v/>
      </c>
      <c r="AD149" s="40" t="str">
        <f t="shared" si="51"/>
        <v/>
      </c>
      <c r="AE149" s="40" t="str">
        <f t="shared" si="52"/>
        <v/>
      </c>
      <c r="AF149" s="40" t="str">
        <f t="shared" si="53"/>
        <v/>
      </c>
      <c r="AG149" s="40" t="str">
        <f t="shared" si="54"/>
        <v/>
      </c>
      <c r="AH149" s="96"/>
      <c r="AI149" s="96"/>
      <c r="AJ149" s="96"/>
      <c r="AK149" s="96"/>
      <c r="AL149" s="96"/>
      <c r="AM149" s="96"/>
      <c r="AN149" s="96"/>
    </row>
    <row r="150" spans="2:40" ht="42" customHeight="1">
      <c r="B150" s="102"/>
      <c r="C150" s="33"/>
      <c r="D150" s="34"/>
      <c r="E150" s="34"/>
      <c r="F150" s="73"/>
      <c r="G150" s="36"/>
      <c r="H150" s="36"/>
      <c r="I150" s="37" t="str">
        <f t="shared" si="55"/>
        <v/>
      </c>
      <c r="J150" s="74"/>
      <c r="K150" s="75"/>
      <c r="L150" s="75"/>
      <c r="M150" s="98"/>
      <c r="N150" s="76"/>
      <c r="O150" s="15"/>
      <c r="P150" s="99"/>
      <c r="Q150" s="99"/>
      <c r="R150" s="99"/>
      <c r="S150" s="99"/>
      <c r="T150" s="99"/>
      <c r="U150" s="40" t="str">
        <f t="shared" si="56"/>
        <v/>
      </c>
      <c r="V150" s="40" t="str">
        <f t="shared" si="57"/>
        <v/>
      </c>
      <c r="W150" s="40" t="str">
        <f t="shared" si="58"/>
        <v/>
      </c>
      <c r="X150" s="40" t="str">
        <f t="shared" si="59"/>
        <v/>
      </c>
      <c r="Y150" s="40" t="str">
        <f t="shared" si="60"/>
        <v/>
      </c>
      <c r="Z150" s="40" t="str">
        <f t="shared" si="47"/>
        <v/>
      </c>
      <c r="AA150" s="40" t="str">
        <f t="shared" si="48"/>
        <v/>
      </c>
      <c r="AB150" s="40" t="str">
        <f t="shared" si="49"/>
        <v/>
      </c>
      <c r="AC150" s="40" t="str">
        <f t="shared" si="50"/>
        <v/>
      </c>
      <c r="AD150" s="40" t="str">
        <f t="shared" si="51"/>
        <v/>
      </c>
      <c r="AE150" s="40" t="str">
        <f t="shared" si="52"/>
        <v/>
      </c>
      <c r="AF150" s="40" t="str">
        <f t="shared" si="53"/>
        <v/>
      </c>
      <c r="AG150" s="40" t="str">
        <f t="shared" si="54"/>
        <v/>
      </c>
      <c r="AH150" s="96"/>
      <c r="AI150" s="96"/>
      <c r="AJ150" s="96"/>
      <c r="AK150" s="96"/>
      <c r="AL150" s="96"/>
      <c r="AM150" s="96"/>
      <c r="AN150" s="96"/>
    </row>
    <row r="151" spans="2:40" ht="42" customHeight="1">
      <c r="B151" s="102"/>
      <c r="C151" s="33"/>
      <c r="D151" s="34"/>
      <c r="E151" s="34"/>
      <c r="F151" s="73"/>
      <c r="G151" s="36"/>
      <c r="H151" s="36"/>
      <c r="I151" s="37" t="str">
        <f t="shared" si="55"/>
        <v/>
      </c>
      <c r="J151" s="74"/>
      <c r="K151" s="75"/>
      <c r="L151" s="75"/>
      <c r="M151" s="98"/>
      <c r="N151" s="76"/>
      <c r="O151" s="15"/>
      <c r="P151" s="99"/>
      <c r="Q151" s="99"/>
      <c r="R151" s="99"/>
      <c r="S151" s="99"/>
      <c r="T151" s="99"/>
      <c r="U151" s="40" t="str">
        <f>IF(P151="","",P151/#REF!)</f>
        <v/>
      </c>
      <c r="V151" s="40" t="str">
        <f>IF(Q151="","",Q151/#REF!)</f>
        <v/>
      </c>
      <c r="W151" s="40" t="str">
        <f>IF(R151="","",R151/#REF!)</f>
        <v/>
      </c>
      <c r="X151" s="40" t="str">
        <f>IF(S151="","",S151/#REF!)</f>
        <v/>
      </c>
      <c r="Y151" s="40" t="str">
        <f>IF(T151="","",T151/#REF!)</f>
        <v/>
      </c>
      <c r="Z151" s="40" t="str">
        <f t="shared" ref="Z151:Z160" si="61">IF(U151="","",IF(U151&gt;=$AF151,"〇",IF(U151&gt;=AG151,"△","×")))</f>
        <v/>
      </c>
      <c r="AA151" s="40" t="str">
        <f t="shared" ref="AA151:AA160" si="62">IF(V151="","",IF(V151&gt;=$AF151,"〇",IF(V151&gt;=AH151,"△","×")))</f>
        <v/>
      </c>
      <c r="AB151" s="40" t="str">
        <f t="shared" ref="AB151:AB160" si="63">IF(W151="","",IF(W151&gt;=$AF151,"〇",IF(W151&gt;=AI151,"△","×")))</f>
        <v/>
      </c>
      <c r="AC151" s="40" t="str">
        <f t="shared" ref="AC151:AC160" si="64">IF(X151="","",IF(X151&gt;=$AF151,"〇",IF(X151&gt;=AJ151,"△","×")))</f>
        <v/>
      </c>
      <c r="AD151" s="40" t="str">
        <f t="shared" ref="AD151:AD160" si="65">IF(Y151="","",IF(Y151&gt;=$AF151,"〇",IF(Y151&gt;=AK151,"△","×")))</f>
        <v/>
      </c>
      <c r="AE151" s="40" t="str">
        <f t="shared" ref="AE151:AE160" si="66">IF(Z151="","",IF(OR(Z151="×",AA151="×",AB151="×",AC151="×",AD151="×"),"×","〇"))</f>
        <v/>
      </c>
      <c r="AF151" s="40" t="str">
        <f t="shared" ref="AF151:AF160" si="67">IF(U151="","",40/10)</f>
        <v/>
      </c>
      <c r="AG151" s="40" t="str">
        <f t="shared" ref="AG151:AG160" si="68">IF(U151="","",25/10)</f>
        <v/>
      </c>
      <c r="AH151" s="96"/>
      <c r="AI151" s="96"/>
      <c r="AJ151" s="96"/>
      <c r="AK151" s="96"/>
      <c r="AL151" s="96"/>
      <c r="AM151" s="96"/>
      <c r="AN151" s="96"/>
    </row>
    <row r="152" spans="2:40" ht="42" customHeight="1">
      <c r="B152" s="102"/>
      <c r="C152" s="33"/>
      <c r="D152" s="34"/>
      <c r="E152" s="34"/>
      <c r="F152" s="73"/>
      <c r="G152" s="36"/>
      <c r="H152" s="36"/>
      <c r="I152" s="37" t="str">
        <f t="shared" si="55"/>
        <v/>
      </c>
      <c r="J152" s="74"/>
      <c r="K152" s="75"/>
      <c r="L152" s="75"/>
      <c r="M152" s="98"/>
      <c r="N152" s="76"/>
      <c r="O152" s="15"/>
      <c r="P152" s="99"/>
      <c r="Q152" s="99"/>
      <c r="R152" s="99"/>
      <c r="S152" s="99"/>
      <c r="T152" s="99"/>
      <c r="U152" s="40" t="str">
        <f>IF(P152="","",P152/#REF!)</f>
        <v/>
      </c>
      <c r="V152" s="40" t="str">
        <f>IF(Q152="","",Q152/#REF!)</f>
        <v/>
      </c>
      <c r="W152" s="40" t="str">
        <f>IF(R152="","",R152/#REF!)</f>
        <v/>
      </c>
      <c r="X152" s="40" t="str">
        <f>IF(S152="","",S152/#REF!)</f>
        <v/>
      </c>
      <c r="Y152" s="40" t="str">
        <f>IF(T152="","",T152/#REF!)</f>
        <v/>
      </c>
      <c r="Z152" s="40" t="str">
        <f t="shared" si="61"/>
        <v/>
      </c>
      <c r="AA152" s="40" t="str">
        <f t="shared" si="62"/>
        <v/>
      </c>
      <c r="AB152" s="40" t="str">
        <f t="shared" si="63"/>
        <v/>
      </c>
      <c r="AC152" s="40" t="str">
        <f t="shared" si="64"/>
        <v/>
      </c>
      <c r="AD152" s="40" t="str">
        <f t="shared" si="65"/>
        <v/>
      </c>
      <c r="AE152" s="40" t="str">
        <f t="shared" si="66"/>
        <v/>
      </c>
      <c r="AF152" s="40" t="str">
        <f t="shared" si="67"/>
        <v/>
      </c>
      <c r="AG152" s="40" t="str">
        <f t="shared" si="68"/>
        <v/>
      </c>
      <c r="AH152" s="96"/>
      <c r="AI152" s="96"/>
      <c r="AJ152" s="96"/>
      <c r="AK152" s="96"/>
      <c r="AL152" s="96"/>
      <c r="AM152" s="96"/>
      <c r="AN152" s="96"/>
    </row>
    <row r="153" spans="2:40" ht="42" customHeight="1">
      <c r="B153" s="102"/>
      <c r="C153" s="33"/>
      <c r="D153" s="34"/>
      <c r="E153" s="34"/>
      <c r="F153" s="73"/>
      <c r="G153" s="36"/>
      <c r="H153" s="36"/>
      <c r="I153" s="37" t="str">
        <f t="shared" si="55"/>
        <v/>
      </c>
      <c r="J153" s="74"/>
      <c r="K153" s="75"/>
      <c r="L153" s="75"/>
      <c r="M153" s="98"/>
      <c r="N153" s="76"/>
      <c r="O153" s="15"/>
      <c r="P153" s="99"/>
      <c r="Q153" s="99"/>
      <c r="R153" s="99"/>
      <c r="S153" s="99"/>
      <c r="T153" s="99"/>
      <c r="U153" s="40" t="str">
        <f>IF(P153="","",P153/#REF!)</f>
        <v/>
      </c>
      <c r="V153" s="40" t="str">
        <f>IF(Q153="","",Q153/#REF!)</f>
        <v/>
      </c>
      <c r="W153" s="40" t="str">
        <f>IF(R153="","",R153/#REF!)</f>
        <v/>
      </c>
      <c r="X153" s="40" t="str">
        <f>IF(S153="","",S153/#REF!)</f>
        <v/>
      </c>
      <c r="Y153" s="40" t="str">
        <f>IF(T153="","",T153/#REF!)</f>
        <v/>
      </c>
      <c r="Z153" s="40" t="str">
        <f t="shared" si="61"/>
        <v/>
      </c>
      <c r="AA153" s="40" t="str">
        <f t="shared" si="62"/>
        <v/>
      </c>
      <c r="AB153" s="40" t="str">
        <f t="shared" si="63"/>
        <v/>
      </c>
      <c r="AC153" s="40" t="str">
        <f t="shared" si="64"/>
        <v/>
      </c>
      <c r="AD153" s="40" t="str">
        <f t="shared" si="65"/>
        <v/>
      </c>
      <c r="AE153" s="40" t="str">
        <f t="shared" si="66"/>
        <v/>
      </c>
      <c r="AF153" s="40" t="str">
        <f t="shared" si="67"/>
        <v/>
      </c>
      <c r="AG153" s="40" t="str">
        <f t="shared" si="68"/>
        <v/>
      </c>
      <c r="AH153" s="96"/>
      <c r="AI153" s="96"/>
      <c r="AJ153" s="96"/>
      <c r="AK153" s="96"/>
      <c r="AL153" s="96"/>
      <c r="AM153" s="96"/>
      <c r="AN153" s="96"/>
    </row>
    <row r="154" spans="2:40" ht="42" customHeight="1">
      <c r="B154" s="102"/>
      <c r="C154" s="33"/>
      <c r="D154" s="34"/>
      <c r="E154" s="34"/>
      <c r="F154" s="73"/>
      <c r="G154" s="36"/>
      <c r="H154" s="36"/>
      <c r="I154" s="37" t="str">
        <f t="shared" si="55"/>
        <v/>
      </c>
      <c r="J154" s="74"/>
      <c r="K154" s="75"/>
      <c r="L154" s="75"/>
      <c r="M154" s="98"/>
      <c r="N154" s="76"/>
      <c r="O154" s="15"/>
      <c r="P154" s="99"/>
      <c r="Q154" s="99"/>
      <c r="R154" s="99"/>
      <c r="S154" s="99"/>
      <c r="T154" s="99"/>
      <c r="U154" s="40" t="str">
        <f>IF(P154="","",P154/#REF!)</f>
        <v/>
      </c>
      <c r="V154" s="40" t="str">
        <f>IF(Q154="","",Q154/#REF!)</f>
        <v/>
      </c>
      <c r="W154" s="40" t="str">
        <f>IF(R154="","",R154/#REF!)</f>
        <v/>
      </c>
      <c r="X154" s="40" t="str">
        <f>IF(S154="","",S154/#REF!)</f>
        <v/>
      </c>
      <c r="Y154" s="40" t="str">
        <f>IF(T154="","",T154/#REF!)</f>
        <v/>
      </c>
      <c r="Z154" s="40" t="str">
        <f t="shared" si="61"/>
        <v/>
      </c>
      <c r="AA154" s="40" t="str">
        <f t="shared" si="62"/>
        <v/>
      </c>
      <c r="AB154" s="40" t="str">
        <f t="shared" si="63"/>
        <v/>
      </c>
      <c r="AC154" s="40" t="str">
        <f t="shared" si="64"/>
        <v/>
      </c>
      <c r="AD154" s="40" t="str">
        <f t="shared" si="65"/>
        <v/>
      </c>
      <c r="AE154" s="40" t="str">
        <f t="shared" si="66"/>
        <v/>
      </c>
      <c r="AF154" s="40" t="str">
        <f t="shared" si="67"/>
        <v/>
      </c>
      <c r="AG154" s="40" t="str">
        <f t="shared" si="68"/>
        <v/>
      </c>
      <c r="AH154" s="96"/>
      <c r="AI154" s="96"/>
      <c r="AJ154" s="96"/>
      <c r="AK154" s="96"/>
      <c r="AL154" s="96"/>
      <c r="AM154" s="96"/>
      <c r="AN154" s="96"/>
    </row>
    <row r="155" spans="2:40" ht="42" customHeight="1">
      <c r="B155" s="102"/>
      <c r="C155" s="33"/>
      <c r="D155" s="34"/>
      <c r="E155" s="34"/>
      <c r="F155" s="73"/>
      <c r="G155" s="36"/>
      <c r="H155" s="36"/>
      <c r="I155" s="37" t="str">
        <f t="shared" si="55"/>
        <v/>
      </c>
      <c r="J155" s="74"/>
      <c r="K155" s="75"/>
      <c r="L155" s="75"/>
      <c r="M155" s="98"/>
      <c r="N155" s="76"/>
      <c r="O155" s="15"/>
      <c r="P155" s="99"/>
      <c r="Q155" s="99"/>
      <c r="R155" s="99"/>
      <c r="S155" s="99"/>
      <c r="T155" s="99"/>
      <c r="U155" s="40" t="str">
        <f>IF(P155="","",P155/#REF!)</f>
        <v/>
      </c>
      <c r="V155" s="40" t="str">
        <f>IF(Q155="","",Q155/#REF!)</f>
        <v/>
      </c>
      <c r="W155" s="40" t="str">
        <f>IF(R155="","",R155/#REF!)</f>
        <v/>
      </c>
      <c r="X155" s="40" t="str">
        <f>IF(S155="","",S155/#REF!)</f>
        <v/>
      </c>
      <c r="Y155" s="40" t="str">
        <f>IF(T155="","",T155/#REF!)</f>
        <v/>
      </c>
      <c r="Z155" s="40" t="str">
        <f t="shared" si="61"/>
        <v/>
      </c>
      <c r="AA155" s="40" t="str">
        <f t="shared" si="62"/>
        <v/>
      </c>
      <c r="AB155" s="40" t="str">
        <f t="shared" si="63"/>
        <v/>
      </c>
      <c r="AC155" s="40" t="str">
        <f t="shared" si="64"/>
        <v/>
      </c>
      <c r="AD155" s="40" t="str">
        <f t="shared" si="65"/>
        <v/>
      </c>
      <c r="AE155" s="40" t="str">
        <f t="shared" si="66"/>
        <v/>
      </c>
      <c r="AF155" s="40" t="str">
        <f t="shared" si="67"/>
        <v/>
      </c>
      <c r="AG155" s="40" t="str">
        <f t="shared" si="68"/>
        <v/>
      </c>
      <c r="AH155" s="96"/>
      <c r="AI155" s="96"/>
      <c r="AJ155" s="96"/>
      <c r="AK155" s="96"/>
      <c r="AL155" s="96"/>
      <c r="AM155" s="96"/>
      <c r="AN155" s="96"/>
    </row>
    <row r="156" spans="2:40" ht="42" customHeight="1">
      <c r="B156" s="102"/>
      <c r="C156" s="33"/>
      <c r="D156" s="34"/>
      <c r="E156" s="34"/>
      <c r="F156" s="73"/>
      <c r="G156" s="36"/>
      <c r="H156" s="36"/>
      <c r="I156" s="37" t="str">
        <f t="shared" si="55"/>
        <v/>
      </c>
      <c r="J156" s="74"/>
      <c r="K156" s="75"/>
      <c r="L156" s="75"/>
      <c r="M156" s="98"/>
      <c r="N156" s="76"/>
      <c r="O156" s="15"/>
      <c r="P156" s="99"/>
      <c r="Q156" s="99"/>
      <c r="R156" s="99"/>
      <c r="S156" s="99"/>
      <c r="T156" s="99"/>
      <c r="U156" s="40" t="str">
        <f>IF(P156="","",P156/#REF!)</f>
        <v/>
      </c>
      <c r="V156" s="40" t="str">
        <f>IF(Q156="","",Q156/#REF!)</f>
        <v/>
      </c>
      <c r="W156" s="40" t="str">
        <f>IF(R156="","",R156/#REF!)</f>
        <v/>
      </c>
      <c r="X156" s="40" t="str">
        <f>IF(S156="","",S156/#REF!)</f>
        <v/>
      </c>
      <c r="Y156" s="40" t="str">
        <f>IF(T156="","",T156/#REF!)</f>
        <v/>
      </c>
      <c r="Z156" s="40" t="str">
        <f t="shared" si="61"/>
        <v/>
      </c>
      <c r="AA156" s="40" t="str">
        <f t="shared" si="62"/>
        <v/>
      </c>
      <c r="AB156" s="40" t="str">
        <f t="shared" si="63"/>
        <v/>
      </c>
      <c r="AC156" s="40" t="str">
        <f t="shared" si="64"/>
        <v/>
      </c>
      <c r="AD156" s="40" t="str">
        <f t="shared" si="65"/>
        <v/>
      </c>
      <c r="AE156" s="40" t="str">
        <f t="shared" si="66"/>
        <v/>
      </c>
      <c r="AF156" s="40" t="str">
        <f t="shared" si="67"/>
        <v/>
      </c>
      <c r="AG156" s="40" t="str">
        <f t="shared" si="68"/>
        <v/>
      </c>
      <c r="AH156" s="96"/>
      <c r="AI156" s="96"/>
      <c r="AJ156" s="96"/>
      <c r="AK156" s="96"/>
      <c r="AL156" s="96"/>
      <c r="AM156" s="96"/>
      <c r="AN156" s="96"/>
    </row>
    <row r="157" spans="2:40" ht="42" customHeight="1">
      <c r="B157" s="102"/>
      <c r="C157" s="33"/>
      <c r="D157" s="34"/>
      <c r="E157" s="34"/>
      <c r="F157" s="73"/>
      <c r="G157" s="36"/>
      <c r="H157" s="36"/>
      <c r="I157" s="37" t="str">
        <f t="shared" si="55"/>
        <v/>
      </c>
      <c r="J157" s="74"/>
      <c r="K157" s="75"/>
      <c r="L157" s="75"/>
      <c r="M157" s="98"/>
      <c r="N157" s="76"/>
      <c r="O157" s="15"/>
      <c r="P157" s="99"/>
      <c r="Q157" s="99"/>
      <c r="R157" s="99"/>
      <c r="S157" s="99"/>
      <c r="T157" s="99"/>
      <c r="U157" s="40" t="str">
        <f>IF(P157="","",P157/#REF!)</f>
        <v/>
      </c>
      <c r="V157" s="40" t="str">
        <f>IF(Q157="","",Q157/#REF!)</f>
        <v/>
      </c>
      <c r="W157" s="40" t="str">
        <f>IF(R157="","",R157/#REF!)</f>
        <v/>
      </c>
      <c r="X157" s="40" t="str">
        <f>IF(S157="","",S157/#REF!)</f>
        <v/>
      </c>
      <c r="Y157" s="40" t="str">
        <f>IF(T157="","",T157/#REF!)</f>
        <v/>
      </c>
      <c r="Z157" s="40" t="str">
        <f t="shared" si="61"/>
        <v/>
      </c>
      <c r="AA157" s="40" t="str">
        <f t="shared" si="62"/>
        <v/>
      </c>
      <c r="AB157" s="40" t="str">
        <f t="shared" si="63"/>
        <v/>
      </c>
      <c r="AC157" s="40" t="str">
        <f t="shared" si="64"/>
        <v/>
      </c>
      <c r="AD157" s="40" t="str">
        <f t="shared" si="65"/>
        <v/>
      </c>
      <c r="AE157" s="40" t="str">
        <f t="shared" si="66"/>
        <v/>
      </c>
      <c r="AF157" s="40" t="str">
        <f t="shared" si="67"/>
        <v/>
      </c>
      <c r="AG157" s="40" t="str">
        <f t="shared" si="68"/>
        <v/>
      </c>
      <c r="AH157" s="96"/>
      <c r="AI157" s="96"/>
      <c r="AJ157" s="96"/>
      <c r="AK157" s="96"/>
      <c r="AL157" s="96"/>
      <c r="AM157" s="96"/>
      <c r="AN157" s="96"/>
    </row>
    <row r="158" spans="2:40" ht="42" customHeight="1">
      <c r="B158" s="102"/>
      <c r="C158" s="33"/>
      <c r="D158" s="34"/>
      <c r="E158" s="34"/>
      <c r="F158" s="73"/>
      <c r="G158" s="36"/>
      <c r="H158" s="36"/>
      <c r="I158" s="37" t="str">
        <f t="shared" si="55"/>
        <v/>
      </c>
      <c r="J158" s="74"/>
      <c r="K158" s="75"/>
      <c r="L158" s="75"/>
      <c r="M158" s="98"/>
      <c r="N158" s="76"/>
      <c r="O158" s="15"/>
      <c r="P158" s="99"/>
      <c r="Q158" s="99"/>
      <c r="R158" s="99"/>
      <c r="S158" s="99"/>
      <c r="T158" s="99"/>
      <c r="U158" s="40" t="str">
        <f>IF(P158="","",P158/#REF!)</f>
        <v/>
      </c>
      <c r="V158" s="40" t="str">
        <f>IF(Q158="","",Q158/#REF!)</f>
        <v/>
      </c>
      <c r="W158" s="40" t="str">
        <f>IF(R158="","",R158/#REF!)</f>
        <v/>
      </c>
      <c r="X158" s="40" t="str">
        <f>IF(S158="","",S158/#REF!)</f>
        <v/>
      </c>
      <c r="Y158" s="40" t="str">
        <f>IF(T158="","",T158/#REF!)</f>
        <v/>
      </c>
      <c r="Z158" s="40" t="str">
        <f t="shared" si="61"/>
        <v/>
      </c>
      <c r="AA158" s="40" t="str">
        <f t="shared" si="62"/>
        <v/>
      </c>
      <c r="AB158" s="40" t="str">
        <f t="shared" si="63"/>
        <v/>
      </c>
      <c r="AC158" s="40" t="str">
        <f t="shared" si="64"/>
        <v/>
      </c>
      <c r="AD158" s="40" t="str">
        <f t="shared" si="65"/>
        <v/>
      </c>
      <c r="AE158" s="40" t="str">
        <f t="shared" si="66"/>
        <v/>
      </c>
      <c r="AF158" s="40" t="str">
        <f t="shared" si="67"/>
        <v/>
      </c>
      <c r="AG158" s="40" t="str">
        <f t="shared" si="68"/>
        <v/>
      </c>
      <c r="AH158" s="96"/>
      <c r="AI158" s="96"/>
      <c r="AJ158" s="96"/>
      <c r="AK158" s="96"/>
      <c r="AL158" s="96"/>
      <c r="AM158" s="96"/>
      <c r="AN158" s="96"/>
    </row>
    <row r="159" spans="2:40" ht="42" customHeight="1">
      <c r="B159" s="102"/>
      <c r="C159" s="33"/>
      <c r="D159" s="34"/>
      <c r="E159" s="34"/>
      <c r="F159" s="73"/>
      <c r="G159" s="36"/>
      <c r="H159" s="36"/>
      <c r="I159" s="37" t="str">
        <f t="shared" si="55"/>
        <v/>
      </c>
      <c r="J159" s="74"/>
      <c r="K159" s="75"/>
      <c r="L159" s="75"/>
      <c r="M159" s="98"/>
      <c r="N159" s="76"/>
      <c r="O159" s="15"/>
      <c r="P159" s="99"/>
      <c r="Q159" s="99"/>
      <c r="R159" s="99"/>
      <c r="S159" s="99"/>
      <c r="T159" s="99"/>
      <c r="U159" s="40" t="str">
        <f>IF(P159="","",P159/#REF!)</f>
        <v/>
      </c>
      <c r="V159" s="40" t="str">
        <f>IF(Q159="","",Q159/#REF!)</f>
        <v/>
      </c>
      <c r="W159" s="40" t="str">
        <f>IF(R159="","",R159/#REF!)</f>
        <v/>
      </c>
      <c r="X159" s="40" t="str">
        <f>IF(S159="","",S159/#REF!)</f>
        <v/>
      </c>
      <c r="Y159" s="40" t="str">
        <f>IF(T159="","",T159/#REF!)</f>
        <v/>
      </c>
      <c r="Z159" s="40" t="str">
        <f t="shared" si="61"/>
        <v/>
      </c>
      <c r="AA159" s="40" t="str">
        <f t="shared" si="62"/>
        <v/>
      </c>
      <c r="AB159" s="40" t="str">
        <f t="shared" si="63"/>
        <v/>
      </c>
      <c r="AC159" s="40" t="str">
        <f t="shared" si="64"/>
        <v/>
      </c>
      <c r="AD159" s="40" t="str">
        <f t="shared" si="65"/>
        <v/>
      </c>
      <c r="AE159" s="40" t="str">
        <f t="shared" si="66"/>
        <v/>
      </c>
      <c r="AF159" s="40" t="str">
        <f t="shared" si="67"/>
        <v/>
      </c>
      <c r="AG159" s="40" t="str">
        <f t="shared" si="68"/>
        <v/>
      </c>
      <c r="AH159" s="96"/>
      <c r="AI159" s="96"/>
      <c r="AJ159" s="96"/>
      <c r="AK159" s="96"/>
      <c r="AL159" s="96"/>
      <c r="AM159" s="96"/>
      <c r="AN159" s="96"/>
    </row>
    <row r="160" spans="2:40" ht="42" customHeight="1">
      <c r="B160" s="102"/>
      <c r="C160" s="33"/>
      <c r="D160" s="34"/>
      <c r="E160" s="34"/>
      <c r="F160" s="73"/>
      <c r="G160" s="36"/>
      <c r="H160" s="36"/>
      <c r="I160" s="37" t="str">
        <f t="shared" si="55"/>
        <v/>
      </c>
      <c r="J160" s="74"/>
      <c r="K160" s="75"/>
      <c r="L160" s="75"/>
      <c r="M160" s="98"/>
      <c r="N160" s="76"/>
      <c r="O160" s="15"/>
      <c r="P160" s="99"/>
      <c r="Q160" s="99"/>
      <c r="R160" s="99"/>
      <c r="S160" s="99"/>
      <c r="T160" s="99"/>
      <c r="U160" s="40" t="str">
        <f>IF(P160="","",P160/#REF!)</f>
        <v/>
      </c>
      <c r="V160" s="40" t="str">
        <f>IF(Q160="","",Q160/#REF!)</f>
        <v/>
      </c>
      <c r="W160" s="40" t="str">
        <f>IF(R160="","",R160/#REF!)</f>
        <v/>
      </c>
      <c r="X160" s="40" t="str">
        <f>IF(S160="","",S160/#REF!)</f>
        <v/>
      </c>
      <c r="Y160" s="40" t="str">
        <f>IF(T160="","",T160/#REF!)</f>
        <v/>
      </c>
      <c r="Z160" s="40" t="str">
        <f t="shared" si="61"/>
        <v/>
      </c>
      <c r="AA160" s="40" t="str">
        <f t="shared" si="62"/>
        <v/>
      </c>
      <c r="AB160" s="40" t="str">
        <f t="shared" si="63"/>
        <v/>
      </c>
      <c r="AC160" s="40" t="str">
        <f t="shared" si="64"/>
        <v/>
      </c>
      <c r="AD160" s="40" t="str">
        <f t="shared" si="65"/>
        <v/>
      </c>
      <c r="AE160" s="40" t="str">
        <f t="shared" si="66"/>
        <v/>
      </c>
      <c r="AF160" s="40" t="str">
        <f t="shared" si="67"/>
        <v/>
      </c>
      <c r="AG160" s="40" t="str">
        <f t="shared" si="68"/>
        <v/>
      </c>
      <c r="AH160" s="96"/>
      <c r="AI160" s="96"/>
      <c r="AJ160" s="96"/>
      <c r="AK160" s="96"/>
      <c r="AL160" s="96"/>
      <c r="AM160" s="96"/>
      <c r="AN160" s="96"/>
    </row>
  </sheetData>
  <protectedRanges>
    <protectedRange sqref="D13:F15 B16:F160 J13:L160 N13:N160" name="農地情報"/>
    <protectedRange password="C7EE" sqref="N5:N8" name="農林水産課確認"/>
    <protectedRange sqref="C2:E6" name="申請者情報"/>
    <protectedRange sqref="B8 I4:I7" name="誓約"/>
  </protectedRanges>
  <phoneticPr fontId="2"/>
  <dataValidations count="5">
    <dataValidation type="list" showInputMessage="1" showErrorMessage="1" sqref="B8 I4:I7" xr:uid="{86A4CF94-A43E-47A9-A551-43BB8624736B}">
      <formula1>",□,■"</formula1>
    </dataValidation>
    <dataValidation type="list" allowBlank="1" showInputMessage="1" showErrorMessage="1" sqref="K13:K160 K12" xr:uid="{170128E1-5A48-468C-A542-6C612E9DE75F}">
      <formula1>"所有地,借地,"</formula1>
    </dataValidation>
    <dataValidation type="list" allowBlank="1" showInputMessage="1" showErrorMessage="1" sqref="J12:J160" xr:uid="{5F1CAE84-DCF8-49C3-AAF7-5D961B7B8881}">
      <formula1>"ユーレカ,リスボン,ビラフランカ,その他"</formula1>
    </dataValidation>
    <dataValidation allowBlank="1" showDropDown="1" showInputMessage="1" showErrorMessage="1" sqref="G12:I160" xr:uid="{A921FD2C-6907-46BF-A002-EBBBFF8AC66D}"/>
    <dataValidation type="list" allowBlank="1" showInputMessage="1" showErrorMessage="1" sqref="M12:M160" xr:uid="{5E9F6AF8-91B3-44F1-8D81-42D6C5559FA5}">
      <formula1>"""必要"",""不要"""</formula1>
    </dataValidation>
  </dataValidations>
  <pageMargins left="0.23622047244094491" right="0.23622047244094491" top="0.35433070866141736" bottom="0.35433070866141736" header="0.31496062992125984" footer="0.31496062992125984"/>
  <pageSetup paperSize="9" scale="56" fitToHeight="0" pageOrder="overThenDown" orientation="landscape" r:id="rId1"/>
  <colBreaks count="1" manualBreakCount="1">
    <brk id="15" max="38" man="1"/>
  </colBreaks>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C4145-ECA2-494B-B58C-D9DEF31C7114}">
  <sheetPr>
    <tabColor theme="8"/>
  </sheetPr>
  <dimension ref="A1"/>
  <sheetViews>
    <sheetView showGridLines="0" topLeftCell="XFD1" workbookViewId="0">
      <selection sqref="A1:XFD1048576"/>
    </sheetView>
  </sheetViews>
  <sheetFormatPr defaultColWidth="0" defaultRowHeight="18.75"/>
  <cols>
    <col min="1" max="16384" width="8.625" hidden="1"/>
  </cols>
  <sheetData/>
  <phoneticPr fontId="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5DDCE-D121-497D-AA4A-8297BD262C28}">
  <dimension ref="C3:K13"/>
  <sheetViews>
    <sheetView showGridLines="0" workbookViewId="0">
      <selection activeCell="D12" sqref="D12"/>
    </sheetView>
  </sheetViews>
  <sheetFormatPr defaultRowHeight="18.75"/>
  <cols>
    <col min="3" max="3" width="10.25" bestFit="1" customWidth="1"/>
    <col min="4" max="4" width="10.375" bestFit="1" customWidth="1"/>
    <col min="5" max="5" width="6.75" bestFit="1" customWidth="1"/>
    <col min="6" max="6" width="10.375" bestFit="1" customWidth="1"/>
    <col min="7" max="7" width="6.75" bestFit="1" customWidth="1"/>
    <col min="8" max="8" width="8.625" bestFit="1" customWidth="1"/>
    <col min="9" max="9" width="17.625" bestFit="1" customWidth="1"/>
    <col min="10" max="10" width="8.625" bestFit="1" customWidth="1"/>
    <col min="11" max="11" width="12.375" bestFit="1" customWidth="1"/>
  </cols>
  <sheetData>
    <row r="3" spans="3:11">
      <c r="C3" s="53"/>
      <c r="D3" s="54" t="s">
        <v>11</v>
      </c>
      <c r="E3" s="54" t="s">
        <v>59</v>
      </c>
      <c r="F3" s="54" t="s">
        <v>12</v>
      </c>
      <c r="G3" s="54" t="s">
        <v>59</v>
      </c>
      <c r="H3" s="54" t="s">
        <v>60</v>
      </c>
      <c r="I3" s="54" t="s">
        <v>13</v>
      </c>
      <c r="J3" s="54" t="s">
        <v>61</v>
      </c>
      <c r="K3" s="54" t="s">
        <v>23</v>
      </c>
    </row>
    <row r="4" spans="3:11">
      <c r="C4" s="49">
        <v>6</v>
      </c>
      <c r="D4" s="50">
        <f>SUMIF(定植計画書シート!$G:$G,'＜参考＞集計_年度'!$C4,定植計画書シート!$E:$E)</f>
        <v>0</v>
      </c>
      <c r="E4" s="51" t="str">
        <f>IF(D4=0,"",IF(D4&gt;=10,"OK","NG"))</f>
        <v/>
      </c>
      <c r="F4" s="50">
        <f>SUMIF(定植計画書シート!$H:$H,'＜参考＞集計_年度'!$C4,定植計画書シート!$E:$E)</f>
        <v>0</v>
      </c>
      <c r="G4" s="51" t="str">
        <f>IF(F4=0,"",IF(F4&gt;=10,"OK","NG"))</f>
        <v/>
      </c>
      <c r="H4" s="52">
        <f>SUMIF(定植計画書シート!$H:$H,'＜参考＞集計_年度'!$C4,定植計画書シート!$F:$F)</f>
        <v>0</v>
      </c>
      <c r="I4" s="55">
        <f>IFERROR(((H4/F4)*10),0)</f>
        <v>0</v>
      </c>
      <c r="J4" s="56" t="str">
        <f>IF(I4&gt;=30,"不要","要相談")</f>
        <v>要相談</v>
      </c>
      <c r="K4" s="52">
        <f>ROUNDUP(F4*40/10,0)</f>
        <v>0</v>
      </c>
    </row>
    <row r="5" spans="3:11">
      <c r="C5" s="49">
        <v>7</v>
      </c>
      <c r="D5" s="50">
        <f>SUMIF(定植計画書シート!$G:$G,'＜参考＞集計_年度'!$C5,定植計画書シート!$E:$E)</f>
        <v>0</v>
      </c>
      <c r="E5" s="51" t="str">
        <f t="shared" ref="E5:E13" si="0">IF(D5=0,"",IF(D5&gt;=10,"OK","NG"))</f>
        <v/>
      </c>
      <c r="F5" s="50">
        <f>SUMIF(定植計画書シート!$H:$H,'＜参考＞集計_年度'!$C5,定植計画書シート!$E:$E)</f>
        <v>0</v>
      </c>
      <c r="G5" s="51" t="str">
        <f t="shared" ref="G5:G13" si="1">IF(F5=0,"",IF(F5&gt;=10,"OK","NG"))</f>
        <v/>
      </c>
      <c r="H5" s="52">
        <f>SUMIF(定植計画書シート!$H:$H,'＜参考＞集計_年度'!$C5,定植計画書シート!$F:$F)</f>
        <v>0</v>
      </c>
      <c r="I5" s="55">
        <f t="shared" ref="I5:I8" si="2">IFERROR(((H5/F5)*10),0)</f>
        <v>0</v>
      </c>
      <c r="J5" s="56" t="str">
        <f t="shared" ref="J5:J13" si="3">IF(I5&gt;=30,"不要","要相談")</f>
        <v>要相談</v>
      </c>
      <c r="K5" s="52">
        <f t="shared" ref="K5:K8" si="4">ROUNDUP(F5*40/10,0)</f>
        <v>0</v>
      </c>
    </row>
    <row r="6" spans="3:11">
      <c r="C6" s="49">
        <v>8</v>
      </c>
      <c r="D6" s="50">
        <f>SUMIF(定植計画書シート!$G:$G,'＜参考＞集計_年度'!$C6,定植計画書シート!$E:$E)</f>
        <v>0</v>
      </c>
      <c r="E6" s="51" t="str">
        <f t="shared" si="0"/>
        <v/>
      </c>
      <c r="F6" s="50">
        <f>SUMIF(定植計画書シート!$H:$H,'＜参考＞集計_年度'!$C6,定植計画書シート!$E:$E)</f>
        <v>0</v>
      </c>
      <c r="G6" s="51" t="str">
        <f t="shared" si="1"/>
        <v/>
      </c>
      <c r="H6" s="52">
        <f>SUMIF(定植計画書シート!$H:$H,'＜参考＞集計_年度'!$C6,定植計画書シート!$F:$F)</f>
        <v>0</v>
      </c>
      <c r="I6" s="55">
        <f t="shared" si="2"/>
        <v>0</v>
      </c>
      <c r="J6" s="56" t="str">
        <f t="shared" si="3"/>
        <v>要相談</v>
      </c>
      <c r="K6" s="52">
        <f t="shared" si="4"/>
        <v>0</v>
      </c>
    </row>
    <row r="7" spans="3:11">
      <c r="C7" s="49">
        <v>9</v>
      </c>
      <c r="D7" s="50">
        <f>SUMIF(定植計画書シート!$G:$G,'＜参考＞集計_年度'!$C7,定植計画書シート!$E:$E)</f>
        <v>0</v>
      </c>
      <c r="E7" s="51" t="str">
        <f t="shared" si="0"/>
        <v/>
      </c>
      <c r="F7" s="50">
        <f>SUMIF(定植計画書シート!$H:$H,'＜参考＞集計_年度'!$C7,定植計画書シート!$E:$E)</f>
        <v>0</v>
      </c>
      <c r="G7" s="51" t="str">
        <f t="shared" si="1"/>
        <v/>
      </c>
      <c r="H7" s="52">
        <f>SUMIF(定植計画書シート!$H:$H,'＜参考＞集計_年度'!$C7,定植計画書シート!$F:$F)</f>
        <v>0</v>
      </c>
      <c r="I7" s="55">
        <f t="shared" si="2"/>
        <v>0</v>
      </c>
      <c r="J7" s="56" t="str">
        <f t="shared" si="3"/>
        <v>要相談</v>
      </c>
      <c r="K7" s="52">
        <f t="shared" si="4"/>
        <v>0</v>
      </c>
    </row>
    <row r="8" spans="3:11">
      <c r="C8" s="49">
        <v>10</v>
      </c>
      <c r="D8" s="50">
        <f>SUMIF(定植計画書シート!$G:$G,'＜参考＞集計_年度'!$C8,定植計画書シート!$E:$E)</f>
        <v>0</v>
      </c>
      <c r="E8" s="51" t="str">
        <f t="shared" si="0"/>
        <v/>
      </c>
      <c r="F8" s="50">
        <f>SUMIF(定植計画書シート!$H:$H,'＜参考＞集計_年度'!$C8,定植計画書シート!$E:$E)</f>
        <v>0</v>
      </c>
      <c r="G8" s="51" t="str">
        <f t="shared" si="1"/>
        <v/>
      </c>
      <c r="H8" s="52">
        <f>SUMIF(定植計画書シート!$H:$H,'＜参考＞集計_年度'!$C8,定植計画書シート!$F:$F)</f>
        <v>0</v>
      </c>
      <c r="I8" s="55">
        <f t="shared" si="2"/>
        <v>0</v>
      </c>
      <c r="J8" s="56" t="str">
        <f t="shared" si="3"/>
        <v>要相談</v>
      </c>
      <c r="K8" s="52">
        <f t="shared" si="4"/>
        <v>0</v>
      </c>
    </row>
    <row r="9" spans="3:11">
      <c r="C9" s="49">
        <v>11</v>
      </c>
      <c r="D9" s="50">
        <f>SUMIF(定植計画書シート!$G:$G,'＜参考＞集計_年度'!$C9,定植計画書シート!$E:$E)</f>
        <v>0</v>
      </c>
      <c r="E9" s="51" t="str">
        <f t="shared" si="0"/>
        <v/>
      </c>
      <c r="F9" s="50">
        <f>SUMIF(定植計画書シート!$H:$H,'＜参考＞集計_年度'!$C9,定植計画書シート!$E:$E)</f>
        <v>0</v>
      </c>
      <c r="G9" s="51" t="str">
        <f t="shared" si="1"/>
        <v/>
      </c>
      <c r="H9" s="52">
        <f>SUMIF(定植計画書シート!$H:$H,'＜参考＞集計_年度'!$C9,定植計画書シート!$F:$F)</f>
        <v>0</v>
      </c>
      <c r="I9" s="55">
        <f t="shared" ref="I9:I13" si="5">IFERROR(((H9/F9)*10),0)</f>
        <v>0</v>
      </c>
      <c r="J9" s="56" t="str">
        <f t="shared" si="3"/>
        <v>要相談</v>
      </c>
      <c r="K9" s="52">
        <f t="shared" ref="K9:K13" si="6">ROUNDUP(F9*40/10,0)</f>
        <v>0</v>
      </c>
    </row>
    <row r="10" spans="3:11">
      <c r="C10" s="49">
        <v>12</v>
      </c>
      <c r="D10" s="50">
        <f>SUMIF(定植計画書シート!$G:$G,'＜参考＞集計_年度'!$C10,定植計画書シート!$E:$E)</f>
        <v>0</v>
      </c>
      <c r="E10" s="51" t="str">
        <f t="shared" si="0"/>
        <v/>
      </c>
      <c r="F10" s="50">
        <f>SUMIF(定植計画書シート!$H:$H,'＜参考＞集計_年度'!$C10,定植計画書シート!$E:$E)</f>
        <v>0</v>
      </c>
      <c r="G10" s="51" t="str">
        <f t="shared" si="1"/>
        <v/>
      </c>
      <c r="H10" s="52">
        <f>SUMIF(定植計画書シート!$H:$H,'＜参考＞集計_年度'!$C10,定植計画書シート!$F:$F)</f>
        <v>0</v>
      </c>
      <c r="I10" s="55">
        <f t="shared" si="5"/>
        <v>0</v>
      </c>
      <c r="J10" s="56" t="str">
        <f t="shared" si="3"/>
        <v>要相談</v>
      </c>
      <c r="K10" s="52">
        <f t="shared" si="6"/>
        <v>0</v>
      </c>
    </row>
    <row r="11" spans="3:11">
      <c r="C11" s="49">
        <v>13</v>
      </c>
      <c r="D11" s="50">
        <f>SUMIF(定植計画書シート!$G:$G,'＜参考＞集計_年度'!$C11,定植計画書シート!$E:$E)</f>
        <v>0</v>
      </c>
      <c r="E11" s="51" t="str">
        <f t="shared" si="0"/>
        <v/>
      </c>
      <c r="F11" s="50">
        <f>SUMIF(定植計画書シート!$H:$H,'＜参考＞集計_年度'!$C11,定植計画書シート!$E:$E)</f>
        <v>0</v>
      </c>
      <c r="G11" s="51" t="str">
        <f t="shared" si="1"/>
        <v/>
      </c>
      <c r="H11" s="52">
        <f>SUMIF(定植計画書シート!$H:$H,'＜参考＞集計_年度'!$C11,定植計画書シート!$F:$F)</f>
        <v>0</v>
      </c>
      <c r="I11" s="55">
        <f t="shared" si="5"/>
        <v>0</v>
      </c>
      <c r="J11" s="56" t="str">
        <f t="shared" si="3"/>
        <v>要相談</v>
      </c>
      <c r="K11" s="52">
        <f t="shared" si="6"/>
        <v>0</v>
      </c>
    </row>
    <row r="12" spans="3:11">
      <c r="C12" s="49">
        <v>14</v>
      </c>
      <c r="D12" s="50">
        <f>SUMIF(定植計画書シート!$G:$G,'＜参考＞集計_年度'!$C12,定植計画書シート!$E:$E)</f>
        <v>0</v>
      </c>
      <c r="E12" s="51" t="str">
        <f t="shared" si="0"/>
        <v/>
      </c>
      <c r="F12" s="50">
        <f>SUMIF(定植計画書シート!$H:$H,'＜参考＞集計_年度'!$C12,定植計画書シート!$E:$E)</f>
        <v>0</v>
      </c>
      <c r="G12" s="51" t="str">
        <f t="shared" si="1"/>
        <v/>
      </c>
      <c r="H12" s="52">
        <f>SUMIF(定植計画書シート!$H:$H,'＜参考＞集計_年度'!$C12,定植計画書シート!$F:$F)</f>
        <v>0</v>
      </c>
      <c r="I12" s="55">
        <f t="shared" si="5"/>
        <v>0</v>
      </c>
      <c r="J12" s="56" t="str">
        <f t="shared" si="3"/>
        <v>要相談</v>
      </c>
      <c r="K12" s="52">
        <f t="shared" si="6"/>
        <v>0</v>
      </c>
    </row>
    <row r="13" spans="3:11">
      <c r="C13" s="49">
        <v>15</v>
      </c>
      <c r="D13" s="50">
        <f>SUMIF(定植計画書シート!$G:$G,'＜参考＞集計_年度'!$C13,定植計画書シート!$E:$E)</f>
        <v>0</v>
      </c>
      <c r="E13" s="51" t="str">
        <f t="shared" si="0"/>
        <v/>
      </c>
      <c r="F13" s="50">
        <f>SUMIF(定植計画書シート!$H:$H,'＜参考＞集計_年度'!$C13,定植計画書シート!$E:$E)</f>
        <v>0</v>
      </c>
      <c r="G13" s="51" t="str">
        <f t="shared" si="1"/>
        <v/>
      </c>
      <c r="H13" s="52">
        <f>SUMIF(定植計画書シート!$H:$H,'＜参考＞集計_年度'!$C13,定植計画書シート!$F:$F)</f>
        <v>0</v>
      </c>
      <c r="I13" s="55">
        <f t="shared" si="5"/>
        <v>0</v>
      </c>
      <c r="J13" s="56" t="str">
        <f t="shared" si="3"/>
        <v>要相談</v>
      </c>
      <c r="K13" s="52">
        <f t="shared" si="6"/>
        <v>0</v>
      </c>
    </row>
  </sheetData>
  <phoneticPr fontId="2"/>
  <dataValidations count="1">
    <dataValidation allowBlank="1" showDropDown="1" showInputMessage="1" showErrorMessage="1" sqref="C4:C13" xr:uid="{5ADE2DE5-F34F-4114-984D-EC11E1782457}"/>
  </dataValidations>
  <pageMargins left="0.7" right="0.7" top="0.75" bottom="0.75" header="0.3" footer="0.3"/>
  <pageSetup paperSize="9" orientation="portrait" r:id="rId1"/>
  <ignoredErrors>
    <ignoredError sqref="F4:F8 F9:F13"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B1850-E108-4AA2-9B7D-39C69168436B}">
  <dimension ref="C1:M13"/>
  <sheetViews>
    <sheetView showGridLines="0" workbookViewId="0">
      <selection activeCell="C1" sqref="C1"/>
    </sheetView>
  </sheetViews>
  <sheetFormatPr defaultRowHeight="18.75"/>
  <cols>
    <col min="3" max="3" width="15" bestFit="1" customWidth="1"/>
    <col min="4" max="4" width="10.375" bestFit="1" customWidth="1"/>
    <col min="5" max="5" width="6.75" bestFit="1" customWidth="1"/>
    <col min="6" max="6" width="10.375" bestFit="1" customWidth="1"/>
    <col min="7" max="7" width="6.75" bestFit="1" customWidth="1"/>
    <col min="8" max="8" width="8.625" bestFit="1" customWidth="1"/>
    <col min="9" max="9" width="17.625" bestFit="1" customWidth="1"/>
    <col min="10" max="10" width="8.625" bestFit="1" customWidth="1"/>
    <col min="11" max="11" width="12.375" bestFit="1" customWidth="1"/>
    <col min="12" max="13" width="18.25" style="83" bestFit="1" customWidth="1"/>
  </cols>
  <sheetData>
    <row r="1" spans="3:13">
      <c r="L1"/>
      <c r="M1"/>
    </row>
    <row r="2" spans="3:13">
      <c r="L2"/>
      <c r="M2"/>
    </row>
    <row r="3" spans="3:13">
      <c r="C3" s="53" t="s">
        <v>65</v>
      </c>
      <c r="D3" s="54" t="s">
        <v>11</v>
      </c>
      <c r="E3" s="54" t="s">
        <v>59</v>
      </c>
      <c r="F3" s="54" t="s">
        <v>12</v>
      </c>
      <c r="G3" s="54" t="s">
        <v>59</v>
      </c>
      <c r="H3" s="54" t="s">
        <v>60</v>
      </c>
      <c r="I3" s="54" t="s">
        <v>13</v>
      </c>
      <c r="J3" s="54" t="s">
        <v>61</v>
      </c>
      <c r="K3" s="54" t="s">
        <v>23</v>
      </c>
      <c r="L3" s="54" t="s">
        <v>66</v>
      </c>
      <c r="M3" s="54" t="s">
        <v>67</v>
      </c>
    </row>
    <row r="4" spans="3:13">
      <c r="C4" s="70">
        <v>1</v>
      </c>
      <c r="D4" s="50">
        <f>SUMIF(定植計画書シート!$B:$B,'＜参考＞集計_ほ場グループ'!$C4,定植計画書シート!$E:$E)</f>
        <v>0</v>
      </c>
      <c r="E4" s="51" t="str">
        <f>IF(D4=0,"",IF(D4&gt;=10,"OK","NG"))</f>
        <v/>
      </c>
      <c r="F4" s="50">
        <f>SUMIF(定植計画書シート!$B:$B,'＜参考＞集計_ほ場グループ'!$C4,定植計画書シート!$E:$E)</f>
        <v>0</v>
      </c>
      <c r="G4" s="51" t="str">
        <f>IF(F4=0,"",IF(F4&gt;=10,"OK","NG"))</f>
        <v/>
      </c>
      <c r="H4" s="52">
        <f>SUMIF(定植計画書シート!$B:$B,'＜参考＞集計_ほ場グループ'!$C4,定植計画書シート!$F:$F)</f>
        <v>0</v>
      </c>
      <c r="I4" s="55">
        <f>IFERROR(((H4/F4)*10),0)</f>
        <v>0</v>
      </c>
      <c r="J4" s="56" t="str">
        <f>IF(I4&gt;=30,"不要","要相談")</f>
        <v>要相談</v>
      </c>
      <c r="K4" s="52">
        <f>ROUNDUP(F4*40/10,0)</f>
        <v>0</v>
      </c>
      <c r="L4" s="84">
        <f>_xlfn.XLOOKUP($C4,定植計画書シート!$B:$B,定植計画書シート!$G:$G,0)</f>
        <v>0</v>
      </c>
      <c r="M4" s="84">
        <f>_xlfn.XLOOKUP($C4,定植計画書シート!$B:$B,定植計画書シート!$H:$H,0)</f>
        <v>0</v>
      </c>
    </row>
    <row r="5" spans="3:13">
      <c r="C5" s="70">
        <v>2</v>
      </c>
      <c r="D5" s="50">
        <f>SUMIF(定植計画書シート!$B:$B,'＜参考＞集計_ほ場グループ'!$C5,定植計画書シート!$E:$E)</f>
        <v>0</v>
      </c>
      <c r="E5" s="51" t="str">
        <f t="shared" ref="E5:E13" si="0">IF(D5=0,"",IF(D5&gt;=10,"OK","NG"))</f>
        <v/>
      </c>
      <c r="F5" s="50">
        <f>SUMIF(定植計画書シート!$B:$B,'＜参考＞集計_ほ場グループ'!$C5,定植計画書シート!$E:$E)</f>
        <v>0</v>
      </c>
      <c r="G5" s="51" t="str">
        <f t="shared" ref="G5:G13" si="1">IF(F5=0,"",IF(F5&gt;=10,"OK","NG"))</f>
        <v/>
      </c>
      <c r="H5" s="52">
        <f>SUMIF(定植計画書シート!$B:$B,'＜参考＞集計_ほ場グループ'!$C5,定植計画書シート!$F:$F)</f>
        <v>0</v>
      </c>
      <c r="I5" s="55">
        <f t="shared" ref="I5:I13" si="2">IFERROR(((H5/F5)*10),0)</f>
        <v>0</v>
      </c>
      <c r="J5" s="56" t="str">
        <f t="shared" ref="J5:J13" si="3">IF(I5&gt;=30,"不要","要相談")</f>
        <v>要相談</v>
      </c>
      <c r="K5" s="52">
        <f t="shared" ref="K5:K13" si="4">ROUNDUP(F5*40/10,0)</f>
        <v>0</v>
      </c>
      <c r="L5" s="84">
        <f>_xlfn.XLOOKUP($C5,定植計画書シート!$B:$B,定植計画書シート!$G:$G,0)</f>
        <v>0</v>
      </c>
      <c r="M5" s="84">
        <f>_xlfn.XLOOKUP($C5,定植計画書シート!$B:$B,定植計画書シート!$H:$H,0)</f>
        <v>0</v>
      </c>
    </row>
    <row r="6" spans="3:13">
      <c r="C6" s="70">
        <v>3</v>
      </c>
      <c r="D6" s="50">
        <f>SUMIF(定植計画書シート!$B:$B,'＜参考＞集計_ほ場グループ'!$C6,定植計画書シート!$E:$E)</f>
        <v>0</v>
      </c>
      <c r="E6" s="51" t="str">
        <f t="shared" si="0"/>
        <v/>
      </c>
      <c r="F6" s="50">
        <f>SUMIF(定植計画書シート!$B:$B,'＜参考＞集計_ほ場グループ'!$C6,定植計画書シート!$E:$E)</f>
        <v>0</v>
      </c>
      <c r="G6" s="51" t="str">
        <f t="shared" si="1"/>
        <v/>
      </c>
      <c r="H6" s="52">
        <f>SUMIF(定植計画書シート!$B:$B,'＜参考＞集計_ほ場グループ'!$C6,定植計画書シート!$F:$F)</f>
        <v>0</v>
      </c>
      <c r="I6" s="55">
        <f t="shared" si="2"/>
        <v>0</v>
      </c>
      <c r="J6" s="56" t="str">
        <f t="shared" si="3"/>
        <v>要相談</v>
      </c>
      <c r="K6" s="52">
        <f t="shared" si="4"/>
        <v>0</v>
      </c>
      <c r="L6" s="84">
        <f>_xlfn.XLOOKUP($C6,定植計画書シート!$B:$B,定植計画書シート!$G:$G,0)</f>
        <v>0</v>
      </c>
      <c r="M6" s="84">
        <f>_xlfn.XLOOKUP($C6,定植計画書シート!$B:$B,定植計画書シート!$H:$H,0)</f>
        <v>0</v>
      </c>
    </row>
    <row r="7" spans="3:13">
      <c r="C7" s="70">
        <v>4</v>
      </c>
      <c r="D7" s="50">
        <f>SUMIF(定植計画書シート!$B:$B,'＜参考＞集計_ほ場グループ'!$C7,定植計画書シート!$E:$E)</f>
        <v>0</v>
      </c>
      <c r="E7" s="51" t="str">
        <f t="shared" si="0"/>
        <v/>
      </c>
      <c r="F7" s="50">
        <f>SUMIF(定植計画書シート!$B:$B,'＜参考＞集計_ほ場グループ'!$C7,定植計画書シート!$E:$E)</f>
        <v>0</v>
      </c>
      <c r="G7" s="51" t="str">
        <f t="shared" si="1"/>
        <v/>
      </c>
      <c r="H7" s="52">
        <f>SUMIF(定植計画書シート!$B:$B,'＜参考＞集計_ほ場グループ'!$C7,定植計画書シート!$F:$F)</f>
        <v>0</v>
      </c>
      <c r="I7" s="55">
        <f t="shared" si="2"/>
        <v>0</v>
      </c>
      <c r="J7" s="56" t="str">
        <f t="shared" si="3"/>
        <v>要相談</v>
      </c>
      <c r="K7" s="52">
        <f t="shared" si="4"/>
        <v>0</v>
      </c>
      <c r="L7" s="84">
        <f>_xlfn.XLOOKUP($C7,定植計画書シート!$B:$B,定植計画書シート!$G:$G,0)</f>
        <v>0</v>
      </c>
      <c r="M7" s="84">
        <f>_xlfn.XLOOKUP($C7,定植計画書シート!$B:$B,定植計画書シート!$H:$H,0)</f>
        <v>0</v>
      </c>
    </row>
    <row r="8" spans="3:13">
      <c r="C8" s="70">
        <v>5</v>
      </c>
      <c r="D8" s="50">
        <f>SUMIF(定植計画書シート!$B:$B,'＜参考＞集計_ほ場グループ'!$C8,定植計画書シート!$E:$E)</f>
        <v>0</v>
      </c>
      <c r="E8" s="51" t="str">
        <f t="shared" si="0"/>
        <v/>
      </c>
      <c r="F8" s="50">
        <f>SUMIF(定植計画書シート!$B:$B,'＜参考＞集計_ほ場グループ'!$C8,定植計画書シート!$E:$E)</f>
        <v>0</v>
      </c>
      <c r="G8" s="51" t="str">
        <f t="shared" si="1"/>
        <v/>
      </c>
      <c r="H8" s="52">
        <f>SUMIF(定植計画書シート!$B:$B,'＜参考＞集計_ほ場グループ'!$C8,定植計画書シート!$F:$F)</f>
        <v>0</v>
      </c>
      <c r="I8" s="55">
        <f t="shared" si="2"/>
        <v>0</v>
      </c>
      <c r="J8" s="56" t="str">
        <f t="shared" si="3"/>
        <v>要相談</v>
      </c>
      <c r="K8" s="52">
        <f t="shared" si="4"/>
        <v>0</v>
      </c>
      <c r="L8" s="84">
        <f>_xlfn.XLOOKUP($C8,定植計画書シート!$B:$B,定植計画書シート!$G:$G,0)</f>
        <v>0</v>
      </c>
      <c r="M8" s="84">
        <f>_xlfn.XLOOKUP($C8,定植計画書シート!$B:$B,定植計画書シート!$H:$H,0)</f>
        <v>0</v>
      </c>
    </row>
    <row r="9" spans="3:13">
      <c r="C9" s="70">
        <v>6</v>
      </c>
      <c r="D9" s="50">
        <f>SUMIF(定植計画書シート!$B:$B,'＜参考＞集計_ほ場グループ'!$C9,定植計画書シート!$E:$E)</f>
        <v>0</v>
      </c>
      <c r="E9" s="51" t="str">
        <f t="shared" si="0"/>
        <v/>
      </c>
      <c r="F9" s="50">
        <f>SUMIF(定植計画書シート!$B:$B,'＜参考＞集計_ほ場グループ'!$C9,定植計画書シート!$E:$E)</f>
        <v>0</v>
      </c>
      <c r="G9" s="51" t="str">
        <f t="shared" si="1"/>
        <v/>
      </c>
      <c r="H9" s="52">
        <f>SUMIF(定植計画書シート!$B:$B,'＜参考＞集計_ほ場グループ'!$C9,定植計画書シート!$F:$F)</f>
        <v>0</v>
      </c>
      <c r="I9" s="55">
        <f t="shared" si="2"/>
        <v>0</v>
      </c>
      <c r="J9" s="56" t="str">
        <f t="shared" si="3"/>
        <v>要相談</v>
      </c>
      <c r="K9" s="52">
        <f t="shared" si="4"/>
        <v>0</v>
      </c>
      <c r="L9" s="84">
        <f>_xlfn.XLOOKUP($C9,定植計画書シート!$B:$B,定植計画書シート!$G:$G,0)</f>
        <v>0</v>
      </c>
      <c r="M9" s="84">
        <f>_xlfn.XLOOKUP($C9,定植計画書シート!$B:$B,定植計画書シート!$H:$H,0)</f>
        <v>0</v>
      </c>
    </row>
    <row r="10" spans="3:13">
      <c r="C10" s="70">
        <v>7</v>
      </c>
      <c r="D10" s="50">
        <f>SUMIF(定植計画書シート!$B:$B,'＜参考＞集計_ほ場グループ'!$C10,定植計画書シート!$E:$E)</f>
        <v>0</v>
      </c>
      <c r="E10" s="51" t="str">
        <f t="shared" si="0"/>
        <v/>
      </c>
      <c r="F10" s="50">
        <f>SUMIF(定植計画書シート!$B:$B,'＜参考＞集計_ほ場グループ'!$C10,定植計画書シート!$E:$E)</f>
        <v>0</v>
      </c>
      <c r="G10" s="51" t="str">
        <f t="shared" si="1"/>
        <v/>
      </c>
      <c r="H10" s="52">
        <f>SUMIF(定植計画書シート!$B:$B,'＜参考＞集計_ほ場グループ'!$C10,定植計画書シート!$F:$F)</f>
        <v>0</v>
      </c>
      <c r="I10" s="55">
        <f t="shared" si="2"/>
        <v>0</v>
      </c>
      <c r="J10" s="56" t="str">
        <f t="shared" si="3"/>
        <v>要相談</v>
      </c>
      <c r="K10" s="52">
        <f t="shared" si="4"/>
        <v>0</v>
      </c>
      <c r="L10" s="84">
        <f>_xlfn.XLOOKUP($C10,定植計画書シート!$B:$B,定植計画書シート!$G:$G,0)</f>
        <v>0</v>
      </c>
      <c r="M10" s="84">
        <f>_xlfn.XLOOKUP($C10,定植計画書シート!$B:$B,定植計画書シート!$H:$H,0)</f>
        <v>0</v>
      </c>
    </row>
    <row r="11" spans="3:13">
      <c r="C11" s="70">
        <v>8</v>
      </c>
      <c r="D11" s="50">
        <f>SUMIF(定植計画書シート!$B:$B,'＜参考＞集計_ほ場グループ'!$C11,定植計画書シート!$E:$E)</f>
        <v>0</v>
      </c>
      <c r="E11" s="51" t="str">
        <f t="shared" si="0"/>
        <v/>
      </c>
      <c r="F11" s="50">
        <f>SUMIF(定植計画書シート!$B:$B,'＜参考＞集計_ほ場グループ'!$C11,定植計画書シート!$E:$E)</f>
        <v>0</v>
      </c>
      <c r="G11" s="51" t="str">
        <f t="shared" si="1"/>
        <v/>
      </c>
      <c r="H11" s="52">
        <f>SUMIF(定植計画書シート!$B:$B,'＜参考＞集計_ほ場グループ'!$C11,定植計画書シート!$F:$F)</f>
        <v>0</v>
      </c>
      <c r="I11" s="55">
        <f t="shared" si="2"/>
        <v>0</v>
      </c>
      <c r="J11" s="56" t="str">
        <f t="shared" si="3"/>
        <v>要相談</v>
      </c>
      <c r="K11" s="52">
        <f t="shared" si="4"/>
        <v>0</v>
      </c>
      <c r="L11" s="84">
        <f>_xlfn.XLOOKUP($C11,定植計画書シート!$B:$B,定植計画書シート!$G:$G,0)</f>
        <v>0</v>
      </c>
      <c r="M11" s="84">
        <f>_xlfn.XLOOKUP($C11,定植計画書シート!$B:$B,定植計画書シート!$H:$H,0)</f>
        <v>0</v>
      </c>
    </row>
    <row r="12" spans="3:13">
      <c r="C12" s="70">
        <v>9</v>
      </c>
      <c r="D12" s="50">
        <f>SUMIF(定植計画書シート!$B:$B,'＜参考＞集計_ほ場グループ'!$C12,定植計画書シート!$E:$E)</f>
        <v>0</v>
      </c>
      <c r="E12" s="51" t="str">
        <f t="shared" si="0"/>
        <v/>
      </c>
      <c r="F12" s="50">
        <f>SUMIF(定植計画書シート!$B:$B,'＜参考＞集計_ほ場グループ'!$C12,定植計画書シート!$E:$E)</f>
        <v>0</v>
      </c>
      <c r="G12" s="51" t="str">
        <f t="shared" si="1"/>
        <v/>
      </c>
      <c r="H12" s="52">
        <f>SUMIF(定植計画書シート!$B:$B,'＜参考＞集計_ほ場グループ'!$C12,定植計画書シート!$F:$F)</f>
        <v>0</v>
      </c>
      <c r="I12" s="55">
        <f t="shared" si="2"/>
        <v>0</v>
      </c>
      <c r="J12" s="56" t="str">
        <f t="shared" si="3"/>
        <v>要相談</v>
      </c>
      <c r="K12" s="52">
        <f t="shared" si="4"/>
        <v>0</v>
      </c>
      <c r="L12" s="84">
        <f>_xlfn.XLOOKUP($C12,定植計画書シート!$B:$B,定植計画書シート!$G:$G,0)</f>
        <v>0</v>
      </c>
      <c r="M12" s="84">
        <f>_xlfn.XLOOKUP($C12,定植計画書シート!$B:$B,定植計画書シート!$H:$H,0)</f>
        <v>0</v>
      </c>
    </row>
    <row r="13" spans="3:13">
      <c r="C13" s="70">
        <v>10</v>
      </c>
      <c r="D13" s="50">
        <f>SUMIF(定植計画書シート!$B:$B,'＜参考＞集計_ほ場グループ'!$C13,定植計画書シート!$E:$E)</f>
        <v>0</v>
      </c>
      <c r="E13" s="51" t="str">
        <f t="shared" si="0"/>
        <v/>
      </c>
      <c r="F13" s="50">
        <f>SUMIF(定植計画書シート!$B:$B,'＜参考＞集計_ほ場グループ'!$C13,定植計画書シート!$E:$E)</f>
        <v>0</v>
      </c>
      <c r="G13" s="51" t="str">
        <f t="shared" si="1"/>
        <v/>
      </c>
      <c r="H13" s="52">
        <f>SUMIF(定植計画書シート!$B:$B,'＜参考＞集計_ほ場グループ'!$C13,定植計画書シート!$F:$F)</f>
        <v>0</v>
      </c>
      <c r="I13" s="55">
        <f t="shared" si="2"/>
        <v>0</v>
      </c>
      <c r="J13" s="56" t="str">
        <f t="shared" si="3"/>
        <v>要相談</v>
      </c>
      <c r="K13" s="52">
        <f t="shared" si="4"/>
        <v>0</v>
      </c>
      <c r="L13" s="84">
        <f>_xlfn.XLOOKUP($C13,定植計画書シート!$B:$B,定植計画書シート!$G:$G,0)</f>
        <v>0</v>
      </c>
      <c r="M13" s="84">
        <f>_xlfn.XLOOKUP($C13,定植計画書シート!$B:$B,定植計画書シート!$H:$H,0)</f>
        <v>0</v>
      </c>
    </row>
  </sheetData>
  <phoneticPr fontId="2"/>
  <dataValidations count="1">
    <dataValidation allowBlank="1" showDropDown="1" showInputMessage="1" showErrorMessage="1" sqref="C4:C13" xr:uid="{19C54129-A0B6-4968-8610-E75E73675445}"/>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5ECC9-32CD-4B7C-ADD0-6BA6BB6F70DE}">
  <dimension ref="A1:G17"/>
  <sheetViews>
    <sheetView showGridLines="0" zoomScaleNormal="100" zoomScaleSheetLayoutView="80" workbookViewId="0">
      <selection activeCell="B2" sqref="B2:D2"/>
    </sheetView>
  </sheetViews>
  <sheetFormatPr defaultColWidth="9" defaultRowHeight="13.5"/>
  <cols>
    <col min="1" max="1" width="10.125" style="103" customWidth="1"/>
    <col min="2" max="2" width="24.375" style="103" customWidth="1"/>
    <col min="3" max="3" width="10.875" style="103" customWidth="1"/>
    <col min="4" max="4" width="7.625" style="103" customWidth="1"/>
    <col min="5" max="5" width="9.375" style="103" customWidth="1"/>
    <col min="6" max="6" width="6.75" style="103" customWidth="1"/>
    <col min="7" max="7" width="19.25" style="103" customWidth="1"/>
    <col min="8" max="16384" width="9" style="103"/>
  </cols>
  <sheetData>
    <row r="1" spans="1:7" ht="21" customHeight="1" thickBot="1">
      <c r="B1" s="103" t="s">
        <v>78</v>
      </c>
    </row>
    <row r="2" spans="1:7" ht="21" customHeight="1" thickBot="1">
      <c r="A2" s="106" t="s">
        <v>79</v>
      </c>
      <c r="B2" s="148" t="s">
        <v>80</v>
      </c>
      <c r="C2" s="149"/>
      <c r="D2" s="150"/>
      <c r="E2" s="149" t="s">
        <v>81</v>
      </c>
      <c r="F2" s="150"/>
      <c r="G2" s="107" t="s">
        <v>82</v>
      </c>
    </row>
    <row r="3" spans="1:7" ht="21" customHeight="1">
      <c r="A3" s="108"/>
      <c r="B3" s="104" t="s">
        <v>83</v>
      </c>
      <c r="C3" s="109">
        <v>7</v>
      </c>
      <c r="D3" s="104" t="s">
        <v>84</v>
      </c>
      <c r="E3" s="110"/>
      <c r="F3" s="111"/>
      <c r="G3" s="112"/>
    </row>
    <row r="4" spans="1:7" ht="21" customHeight="1">
      <c r="A4" s="108"/>
      <c r="B4" s="104" t="s">
        <v>87</v>
      </c>
      <c r="C4" s="113">
        <f>SUMIF(定植計画書シート!$H:$H,$C$3,定植計画書シート!$E:$E)</f>
        <v>0</v>
      </c>
      <c r="D4" s="104" t="s">
        <v>88</v>
      </c>
      <c r="E4" s="110" t="s">
        <v>85</v>
      </c>
      <c r="F4" s="114" t="str">
        <f>IF(C4&gt;=10,"○","不可")</f>
        <v>不可</v>
      </c>
      <c r="G4" s="112" t="s">
        <v>86</v>
      </c>
    </row>
    <row r="5" spans="1:7" ht="21" customHeight="1">
      <c r="A5" s="115"/>
      <c r="B5" s="105" t="s">
        <v>89</v>
      </c>
      <c r="C5" s="116">
        <f>SUMIF(定植計画書シート!$H:$H,$C$3,定植計画書シート!$F:$F)</f>
        <v>0</v>
      </c>
      <c r="D5" s="117" t="s">
        <v>90</v>
      </c>
      <c r="E5" s="118"/>
      <c r="F5" s="119"/>
      <c r="G5" s="119"/>
    </row>
    <row r="6" spans="1:7" ht="21" customHeight="1">
      <c r="A6" s="115"/>
      <c r="B6" s="105" t="s">
        <v>91</v>
      </c>
      <c r="C6" s="120">
        <f>IFERROR(C5/C4*10,0)</f>
        <v>0</v>
      </c>
      <c r="D6" s="117" t="s">
        <v>92</v>
      </c>
      <c r="E6" s="105" t="s">
        <v>93</v>
      </c>
      <c r="F6" s="114" t="str">
        <f>IF(C6&gt;=40,"○","要確認")</f>
        <v>要確認</v>
      </c>
      <c r="G6" s="119"/>
    </row>
    <row r="7" spans="1:7" ht="21" customHeight="1">
      <c r="A7" s="115"/>
      <c r="B7" s="121" t="s">
        <v>94</v>
      </c>
      <c r="C7" s="122">
        <v>0</v>
      </c>
      <c r="D7" s="104" t="s">
        <v>88</v>
      </c>
      <c r="E7" s="123" t="s">
        <v>123</v>
      </c>
      <c r="F7" s="119"/>
      <c r="G7" s="119"/>
    </row>
    <row r="8" spans="1:7" ht="21" customHeight="1">
      <c r="A8" s="115"/>
      <c r="B8" s="121" t="s">
        <v>95</v>
      </c>
      <c r="C8" s="126">
        <v>0</v>
      </c>
      <c r="D8" s="117" t="s">
        <v>96</v>
      </c>
      <c r="E8" s="118"/>
      <c r="F8" s="119"/>
      <c r="G8" s="124" t="s">
        <v>97</v>
      </c>
    </row>
    <row r="9" spans="1:7" ht="21" customHeight="1">
      <c r="A9" s="115"/>
      <c r="B9" s="125" t="s">
        <v>98</v>
      </c>
      <c r="C9" s="126">
        <v>0</v>
      </c>
      <c r="D9" s="117" t="s">
        <v>99</v>
      </c>
      <c r="E9" s="118"/>
      <c r="F9" s="119"/>
      <c r="G9" s="124"/>
    </row>
    <row r="10" spans="1:7" ht="21" customHeight="1">
      <c r="A10" s="115"/>
      <c r="B10" s="125" t="s">
        <v>100</v>
      </c>
      <c r="C10" s="126">
        <v>0</v>
      </c>
      <c r="D10" s="117" t="s">
        <v>99</v>
      </c>
      <c r="E10" s="118"/>
      <c r="F10" s="119"/>
      <c r="G10" s="124"/>
    </row>
    <row r="11" spans="1:7" ht="21" customHeight="1">
      <c r="A11" s="115"/>
      <c r="B11" s="127" t="s">
        <v>101</v>
      </c>
      <c r="C11" s="128">
        <f>SUM(C8:C10)</f>
        <v>0</v>
      </c>
      <c r="D11" s="117" t="s">
        <v>96</v>
      </c>
      <c r="E11" s="118" t="s">
        <v>102</v>
      </c>
      <c r="F11" s="129"/>
      <c r="G11" s="119"/>
    </row>
    <row r="12" spans="1:7" ht="21" customHeight="1">
      <c r="A12" s="145" t="s">
        <v>103</v>
      </c>
      <c r="B12" s="146"/>
      <c r="C12" s="146"/>
      <c r="D12" s="146"/>
      <c r="E12" s="146"/>
      <c r="F12" s="146"/>
      <c r="G12" s="147"/>
    </row>
    <row r="13" spans="1:7" ht="21" customHeight="1">
      <c r="A13" s="130" t="s">
        <v>104</v>
      </c>
      <c r="B13" s="105" t="s">
        <v>105</v>
      </c>
      <c r="C13" s="105"/>
      <c r="D13" s="105"/>
      <c r="E13" s="105"/>
      <c r="F13" s="131"/>
      <c r="G13" s="117"/>
    </row>
    <row r="14" spans="1:7" ht="21" customHeight="1">
      <c r="A14" s="130" t="s">
        <v>104</v>
      </c>
      <c r="B14" s="105" t="s">
        <v>106</v>
      </c>
      <c r="C14" s="105"/>
      <c r="D14" s="105"/>
      <c r="E14" s="105"/>
      <c r="F14" s="131"/>
      <c r="G14" s="117"/>
    </row>
    <row r="15" spans="1:7" ht="21" customHeight="1">
      <c r="A15" s="130" t="s">
        <v>104</v>
      </c>
      <c r="B15" s="105" t="s">
        <v>107</v>
      </c>
      <c r="C15" s="105"/>
      <c r="D15" s="105"/>
      <c r="E15" s="105"/>
      <c r="F15" s="131"/>
      <c r="G15" s="117"/>
    </row>
    <row r="16" spans="1:7" ht="21" customHeight="1">
      <c r="A16" s="130" t="s">
        <v>108</v>
      </c>
      <c r="B16" s="105" t="s">
        <v>109</v>
      </c>
      <c r="C16" s="105"/>
      <c r="D16" s="105"/>
      <c r="E16" s="105"/>
      <c r="F16" s="131"/>
      <c r="G16" s="117"/>
    </row>
    <row r="17" spans="1:7" ht="21" customHeight="1">
      <c r="A17" s="130" t="s">
        <v>110</v>
      </c>
      <c r="B17" s="121" t="s">
        <v>111</v>
      </c>
      <c r="C17" s="105"/>
      <c r="D17" s="105"/>
      <c r="E17" s="105"/>
      <c r="F17" s="131"/>
      <c r="G17" s="117"/>
    </row>
  </sheetData>
  <mergeCells count="3">
    <mergeCell ref="A12:G12"/>
    <mergeCell ref="B2:D2"/>
    <mergeCell ref="E2:F2"/>
  </mergeCells>
  <phoneticPr fontId="2"/>
  <conditionalFormatting sqref="F3:F4">
    <cfRule type="containsText" dxfId="3" priority="1" stopIfTrue="1" operator="containsText" text="不可">
      <formula>NOT(ISERROR(SEARCH("不可",F3)))</formula>
    </cfRule>
  </conditionalFormatting>
  <conditionalFormatting sqref="F6">
    <cfRule type="containsText" dxfId="2" priority="3" stopIfTrue="1" operator="containsText" text="不可">
      <formula>NOT(ISERROR(SEARCH("不可",F6)))</formula>
    </cfRule>
  </conditionalFormatting>
  <dataValidations count="2">
    <dataValidation type="list" allowBlank="1" showInputMessage="1" showErrorMessage="1" sqref="C3" xr:uid="{2E6216ED-D3C5-446B-A506-35CF3D158677}">
      <formula1>"7,8,9,10,11,12,　"</formula1>
    </dataValidation>
    <dataValidation type="list" allowBlank="1" showInputMessage="1" showErrorMessage="1" sqref="F13:F17" xr:uid="{91F7E014-C224-43CD-989F-3B2EA8C082BA}">
      <formula1>"○,×"</formula1>
    </dataValidation>
  </dataValidation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EB062-FDED-460C-97E5-432A105DBC05}">
  <sheetPr>
    <pageSetUpPr fitToPage="1"/>
  </sheetPr>
  <dimension ref="A1:J16"/>
  <sheetViews>
    <sheetView showGridLines="0" workbookViewId="0">
      <selection activeCell="A6" sqref="A6"/>
    </sheetView>
  </sheetViews>
  <sheetFormatPr defaultColWidth="9" defaultRowHeight="13.5"/>
  <cols>
    <col min="1" max="1" width="10.125" style="103" customWidth="1"/>
    <col min="2" max="2" width="24.375" style="103" customWidth="1"/>
    <col min="3" max="3" width="10.875" style="103" customWidth="1"/>
    <col min="4" max="4" width="7.625" style="103" customWidth="1"/>
    <col min="5" max="5" width="9.375" style="103" customWidth="1"/>
    <col min="6" max="6" width="9" style="103"/>
    <col min="7" max="7" width="21.125" style="103" customWidth="1"/>
    <col min="8" max="16384" width="9" style="103"/>
  </cols>
  <sheetData>
    <row r="1" spans="1:10" ht="21" customHeight="1" thickBot="1">
      <c r="B1" s="103" t="s">
        <v>112</v>
      </c>
    </row>
    <row r="2" spans="1:10" ht="21" customHeight="1" thickBot="1">
      <c r="A2" s="106" t="s">
        <v>79</v>
      </c>
      <c r="B2" s="148" t="s">
        <v>80</v>
      </c>
      <c r="C2" s="149"/>
      <c r="D2" s="150"/>
      <c r="E2" s="149" t="s">
        <v>81</v>
      </c>
      <c r="F2" s="150"/>
      <c r="G2" s="107" t="s">
        <v>82</v>
      </c>
    </row>
    <row r="3" spans="1:10" ht="21" customHeight="1">
      <c r="A3" s="108"/>
      <c r="B3" s="104" t="s">
        <v>113</v>
      </c>
      <c r="C3" s="109">
        <v>7</v>
      </c>
      <c r="D3" s="104"/>
      <c r="E3" s="110"/>
      <c r="F3" s="111"/>
      <c r="G3" s="112"/>
    </row>
    <row r="4" spans="1:10" ht="21" customHeight="1">
      <c r="A4" s="108"/>
      <c r="B4" s="104" t="s">
        <v>87</v>
      </c>
      <c r="C4" s="113">
        <f>SUMIF(定植計画書シート!$H:$H,$C$3,定植計画書シート!$E:$E)</f>
        <v>0</v>
      </c>
      <c r="D4" s="104" t="s">
        <v>114</v>
      </c>
      <c r="E4" s="110" t="s">
        <v>85</v>
      </c>
      <c r="F4" s="114" t="str">
        <f>IF(C4&gt;=10,"○","不可")</f>
        <v>不可</v>
      </c>
      <c r="G4" s="112" t="s">
        <v>86</v>
      </c>
    </row>
    <row r="5" spans="1:10" ht="21" customHeight="1">
      <c r="A5" s="115"/>
      <c r="B5" s="105" t="s">
        <v>89</v>
      </c>
      <c r="C5" s="116">
        <f>SUMIF(定植計画書シート!$H:$H,$C$3,定植計画書シート!$F:$F)</f>
        <v>0</v>
      </c>
      <c r="D5" s="117" t="s">
        <v>90</v>
      </c>
      <c r="E5" s="118"/>
      <c r="F5" s="119"/>
      <c r="G5" s="119"/>
    </row>
    <row r="6" spans="1:10" ht="21" customHeight="1">
      <c r="A6" s="115"/>
      <c r="B6" s="105" t="s">
        <v>91</v>
      </c>
      <c r="C6" s="120">
        <f>IFERROR(C5/C4*10,0)</f>
        <v>0</v>
      </c>
      <c r="D6" s="117" t="s">
        <v>92</v>
      </c>
      <c r="E6" s="105" t="s">
        <v>93</v>
      </c>
      <c r="F6" s="114" t="str">
        <f>IF(C6&gt;=40,"○","要確認")</f>
        <v>要確認</v>
      </c>
      <c r="G6" s="119"/>
    </row>
    <row r="7" spans="1:10" ht="21" customHeight="1">
      <c r="A7" s="115"/>
      <c r="B7" s="105" t="s">
        <v>115</v>
      </c>
      <c r="C7" s="132">
        <v>1000000</v>
      </c>
      <c r="D7" s="117" t="s">
        <v>96</v>
      </c>
      <c r="E7" s="118" t="s">
        <v>116</v>
      </c>
      <c r="F7" s="119"/>
      <c r="G7" s="119"/>
      <c r="I7" s="133"/>
      <c r="J7" s="134"/>
    </row>
    <row r="8" spans="1:10" ht="21" customHeight="1">
      <c r="A8" s="115"/>
      <c r="B8" s="121" t="s">
        <v>117</v>
      </c>
      <c r="C8" s="135">
        <f>IF(ROUNDDOWN(C7*2/3,-3)&lt;3000000, ROUNDDOWN(C7*2/3,-3), 3000000)</f>
        <v>666000</v>
      </c>
      <c r="D8" s="117" t="s">
        <v>96</v>
      </c>
      <c r="E8" s="118" t="s">
        <v>118</v>
      </c>
      <c r="F8" s="119"/>
      <c r="G8" s="136" t="s">
        <v>119</v>
      </c>
    </row>
    <row r="9" spans="1:10" ht="21" customHeight="1">
      <c r="A9" s="115"/>
      <c r="B9" s="121" t="s">
        <v>120</v>
      </c>
      <c r="C9" s="135">
        <f>C4*300000/10</f>
        <v>0</v>
      </c>
      <c r="D9" s="117" t="s">
        <v>99</v>
      </c>
      <c r="E9" s="137"/>
      <c r="F9" s="119"/>
      <c r="G9" s="119"/>
    </row>
    <row r="10" spans="1:10" ht="21" customHeight="1">
      <c r="A10" s="115"/>
      <c r="B10" s="127" t="s">
        <v>121</v>
      </c>
      <c r="C10" s="138">
        <f>ROUNDDOWN(MIN(IF(ROUNDDOWN(C7*2/3,-3)&lt;3000000, ROUNDDOWN(C7*2/3,-3), 3000000), C9), -3)</f>
        <v>0</v>
      </c>
      <c r="D10" s="117" t="s">
        <v>99</v>
      </c>
      <c r="E10" s="139" t="s">
        <v>122</v>
      </c>
      <c r="F10" s="119"/>
      <c r="G10" s="136" t="s">
        <v>119</v>
      </c>
    </row>
    <row r="11" spans="1:10" ht="21" customHeight="1">
      <c r="A11" s="145" t="s">
        <v>103</v>
      </c>
      <c r="B11" s="146"/>
      <c r="C11" s="146"/>
      <c r="D11" s="146"/>
      <c r="E11" s="146"/>
      <c r="F11" s="146"/>
      <c r="G11" s="147"/>
    </row>
    <row r="12" spans="1:10" ht="21" customHeight="1">
      <c r="A12" s="130" t="s">
        <v>104</v>
      </c>
      <c r="B12" s="105" t="s">
        <v>105</v>
      </c>
      <c r="C12" s="105"/>
      <c r="D12" s="105"/>
      <c r="E12" s="105"/>
      <c r="F12" s="131"/>
      <c r="G12" s="117"/>
    </row>
    <row r="13" spans="1:10" ht="21" customHeight="1">
      <c r="A13" s="130" t="s">
        <v>104</v>
      </c>
      <c r="B13" s="105" t="s">
        <v>106</v>
      </c>
      <c r="C13" s="105"/>
      <c r="D13" s="105"/>
      <c r="E13" s="105"/>
      <c r="F13" s="131"/>
      <c r="G13" s="117"/>
    </row>
    <row r="14" spans="1:10" ht="21" customHeight="1">
      <c r="A14" s="130" t="s">
        <v>104</v>
      </c>
      <c r="B14" s="105" t="s">
        <v>107</v>
      </c>
      <c r="C14" s="105"/>
      <c r="D14" s="105"/>
      <c r="E14" s="105"/>
      <c r="F14" s="131"/>
      <c r="G14" s="117"/>
    </row>
    <row r="15" spans="1:10" ht="21" customHeight="1">
      <c r="A15" s="130" t="s">
        <v>108</v>
      </c>
      <c r="B15" s="105" t="s">
        <v>109</v>
      </c>
      <c r="C15" s="105"/>
      <c r="D15" s="105"/>
      <c r="E15" s="105"/>
      <c r="F15" s="131"/>
      <c r="G15" s="117"/>
    </row>
    <row r="16" spans="1:10" ht="21" customHeight="1">
      <c r="A16" s="130" t="s">
        <v>110</v>
      </c>
      <c r="B16" s="121" t="s">
        <v>111</v>
      </c>
      <c r="C16" s="105"/>
      <c r="D16" s="105"/>
      <c r="E16" s="105"/>
      <c r="F16" s="131"/>
      <c r="G16" s="117"/>
    </row>
  </sheetData>
  <mergeCells count="3">
    <mergeCell ref="A11:G11"/>
    <mergeCell ref="B2:D2"/>
    <mergeCell ref="E2:F2"/>
  </mergeCells>
  <phoneticPr fontId="2"/>
  <conditionalFormatting sqref="F3:F4">
    <cfRule type="containsText" dxfId="1" priority="2" stopIfTrue="1" operator="containsText" text="不可">
      <formula>NOT(ISERROR(SEARCH("不可",F3)))</formula>
    </cfRule>
  </conditionalFormatting>
  <conditionalFormatting sqref="F6">
    <cfRule type="containsText" dxfId="0" priority="1" stopIfTrue="1" operator="containsText" text="不可">
      <formula>NOT(ISERROR(SEARCH("不可",F6)))</formula>
    </cfRule>
  </conditionalFormatting>
  <dataValidations count="2">
    <dataValidation type="list" allowBlank="1" showInputMessage="1" showErrorMessage="1" sqref="C3" xr:uid="{54516421-1EEB-404F-83B9-CE0280DB92BB}">
      <formula1>"7,8,9,10,11,12,13,14,15,16　"</formula1>
    </dataValidation>
    <dataValidation type="list" allowBlank="1" showInputMessage="1" showErrorMessage="1" sqref="F12:F16" xr:uid="{A8FAF790-4E35-4B37-BA91-3BC6229BA360}">
      <formula1>"○,×"</formula1>
    </dataValidation>
  </dataValidations>
  <pageMargins left="0.7" right="0.7" top="0.75" bottom="0.75" header="0.3" footer="0.3"/>
  <pageSetup paperSize="9" scale="96"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定植計画書シート_記載例</vt:lpstr>
      <vt:lpstr>入力＞＞＞</vt:lpstr>
      <vt:lpstr>定植計画書シート</vt:lpstr>
      <vt:lpstr>集計＞＞＞</vt:lpstr>
      <vt:lpstr>＜参考＞集計_年度</vt:lpstr>
      <vt:lpstr>＜参考＞集計_ほ場グループ</vt:lpstr>
      <vt:lpstr>未収益_補助額計算シート</vt:lpstr>
      <vt:lpstr>障害物_補助額計算シート </vt:lpstr>
      <vt:lpstr>定植計画書シート!Print_Area</vt:lpstr>
      <vt:lpstr>定植計画書シート_記載例!Print_Area</vt:lpstr>
      <vt:lpstr>定植計画書シート!Print_Titles</vt:lpstr>
      <vt:lpstr>定植計画書シート_記載例!Print_Titles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2025-07-18T06:27:13Z</dcterms:modified>
</cp:coreProperties>
</file>